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updateLinks="never"/>
  <xr:revisionPtr revIDLastSave="0" documentId="8_{CBD27337-01ED-484F-9F9C-50688987B13D}" xr6:coauthVersionLast="47" xr6:coauthVersionMax="47" xr10:uidLastSave="{00000000-0000-0000-0000-000000000000}"/>
  <bookViews>
    <workbookView xWindow="-108" yWindow="-108" windowWidth="23256" windowHeight="12576" tabRatio="707" xr2:uid="{00000000-000D-0000-FFFF-FFFF00000000}"/>
  </bookViews>
  <sheets>
    <sheet name="Read_me" sheetId="3" r:id="rId1"/>
    <sheet name="Application" sheetId="4" r:id="rId2"/>
    <sheet name="C_1" sheetId="1" r:id="rId3"/>
    <sheet name="C_2.1" sheetId="16" r:id="rId4"/>
    <sheet name="C_2.2" sheetId="5" r:id="rId5"/>
    <sheet name="C_2.3" sheetId="18" r:id="rId6"/>
    <sheet name="C_3" sheetId="7" r:id="rId7"/>
    <sheet name="C_4.1" sheetId="8" r:id="rId8"/>
    <sheet name="C_4.2" sheetId="10" r:id="rId9"/>
    <sheet name="C_4.3 &amp; C_4.4" sheetId="11" r:id="rId10"/>
    <sheet name="C_5.5" sheetId="9" r:id="rId11"/>
    <sheet name="C_6" sheetId="20" r:id="rId12"/>
    <sheet name="C_7" sheetId="14" r:id="rId13"/>
    <sheet name="C_8" sheetId="15" r:id="rId14"/>
    <sheet name="Lists" sheetId="2" state="hidden" r:id="rId15"/>
    <sheet name="Data_summary" sheetId="19" r:id="rId16"/>
  </sheets>
  <definedNames>
    <definedName name="_ftn1" localSheetId="0">Read_me!#REF!</definedName>
    <definedName name="_ftn2" localSheetId="0">Read_me!#REF!</definedName>
    <definedName name="_ftnref1" localSheetId="0">Read_me!$B$32</definedName>
    <definedName name="_ftnref2" localSheetId="0">Read_me!$B$33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1" l="1"/>
  <c r="B38" i="11"/>
  <c r="C11" i="15" l="1"/>
  <c r="C14" i="14"/>
  <c r="C17" i="20"/>
  <c r="C16" i="9"/>
  <c r="E19" i="10"/>
  <c r="E20" i="8"/>
  <c r="D37" i="7"/>
  <c r="D18" i="18"/>
  <c r="D36" i="5"/>
  <c r="C182" i="16"/>
  <c r="E41" i="1"/>
  <c r="B94" i="5" l="1"/>
  <c r="B93" i="5"/>
  <c r="B92" i="5"/>
  <c r="B91" i="5"/>
  <c r="B84" i="5"/>
  <c r="B83" i="5"/>
  <c r="B82" i="5"/>
  <c r="B81" i="5"/>
  <c r="B74" i="5"/>
  <c r="B73" i="5"/>
  <c r="B72" i="5"/>
  <c r="B71" i="5"/>
  <c r="B64" i="5"/>
  <c r="B63" i="5"/>
  <c r="B62" i="5"/>
  <c r="B61" i="5"/>
  <c r="B54" i="5"/>
  <c r="B53" i="5"/>
  <c r="B52" i="5"/>
  <c r="B51" i="5"/>
  <c r="O24" i="5" l="1"/>
  <c r="O23" i="5"/>
  <c r="O22" i="5"/>
  <c r="O21" i="5"/>
  <c r="O20" i="5"/>
  <c r="O19" i="5"/>
  <c r="O18" i="5"/>
  <c r="O17" i="5"/>
  <c r="O16" i="5"/>
  <c r="O15" i="5"/>
  <c r="O14" i="5"/>
  <c r="O13" i="5"/>
  <c r="O12" i="5"/>
  <c r="O11" i="5"/>
  <c r="O10" i="5"/>
  <c r="O9" i="5"/>
  <c r="O8" i="5"/>
  <c r="O7" i="5"/>
  <c r="O6" i="5"/>
  <c r="O5" i="5"/>
  <c r="CB5" i="19" l="1"/>
  <c r="CB4" i="19"/>
  <c r="BX6" i="19"/>
  <c r="BY6" i="19"/>
  <c r="BZ6" i="19"/>
  <c r="BX7" i="19"/>
  <c r="BY7" i="19"/>
  <c r="BZ7" i="19"/>
  <c r="BW7" i="19"/>
  <c r="BW6" i="19"/>
  <c r="BW5" i="19"/>
  <c r="BX5" i="19"/>
  <c r="BY5" i="19"/>
  <c r="BZ5" i="19"/>
  <c r="BX4" i="19"/>
  <c r="BY4" i="19"/>
  <c r="BZ4" i="19"/>
  <c r="BW4" i="19"/>
  <c r="BR5" i="19"/>
  <c r="BS5" i="19"/>
  <c r="BT5" i="19"/>
  <c r="BS4" i="19"/>
  <c r="BT4" i="19"/>
  <c r="BR4" i="19"/>
  <c r="BP6" i="19"/>
  <c r="BP7" i="19"/>
  <c r="BP8" i="19"/>
  <c r="BP9" i="19"/>
  <c r="BP10" i="19"/>
  <c r="BP11" i="19"/>
  <c r="BP12" i="19"/>
  <c r="BP13" i="19"/>
  <c r="BP14" i="19"/>
  <c r="BP15" i="19"/>
  <c r="BP16" i="19"/>
  <c r="BP17" i="19"/>
  <c r="BP18" i="19"/>
  <c r="BP19" i="19"/>
  <c r="BP20" i="19"/>
  <c r="BP21" i="19"/>
  <c r="BP22" i="19"/>
  <c r="BP23" i="19"/>
  <c r="BP24" i="19"/>
  <c r="BP25" i="19"/>
  <c r="BP26" i="19"/>
  <c r="BP27" i="19"/>
  <c r="BP28" i="19"/>
  <c r="BP29" i="19"/>
  <c r="BP30" i="19"/>
  <c r="BP31" i="19"/>
  <c r="BP32" i="19"/>
  <c r="BP33" i="19"/>
  <c r="BP34" i="19"/>
  <c r="BP35" i="19"/>
  <c r="BP36" i="19"/>
  <c r="BP37" i="19"/>
  <c r="BP38" i="19"/>
  <c r="BP39" i="19"/>
  <c r="BP40" i="19"/>
  <c r="BP41" i="19"/>
  <c r="BP42" i="19"/>
  <c r="BP43" i="19"/>
  <c r="BP44" i="19"/>
  <c r="BP45" i="19"/>
  <c r="BP46" i="19"/>
  <c r="BP47" i="19"/>
  <c r="BP48" i="19"/>
  <c r="BP49" i="19"/>
  <c r="BP5" i="19"/>
  <c r="BB9" i="19"/>
  <c r="BC9" i="19"/>
  <c r="BD9" i="19"/>
  <c r="BE9" i="19"/>
  <c r="BF9" i="19"/>
  <c r="BG9" i="19"/>
  <c r="BH9" i="19"/>
  <c r="BI9" i="19"/>
  <c r="BJ9" i="19"/>
  <c r="BK9" i="19"/>
  <c r="BL9" i="19"/>
  <c r="BB10" i="19"/>
  <c r="BC10" i="19"/>
  <c r="BD10" i="19"/>
  <c r="BE10" i="19"/>
  <c r="BF10" i="19"/>
  <c r="BG10" i="19"/>
  <c r="BH10" i="19"/>
  <c r="BI10" i="19"/>
  <c r="BJ10" i="19"/>
  <c r="BK10" i="19"/>
  <c r="BL10" i="19"/>
  <c r="BB11" i="19"/>
  <c r="BC11" i="19"/>
  <c r="BD11" i="19"/>
  <c r="BE11" i="19"/>
  <c r="BF11" i="19"/>
  <c r="BG11" i="19"/>
  <c r="BH11" i="19"/>
  <c r="BI11" i="19"/>
  <c r="BJ11" i="19"/>
  <c r="BK11" i="19"/>
  <c r="BL11" i="19"/>
  <c r="BB12" i="19"/>
  <c r="BC12" i="19"/>
  <c r="BD12" i="19"/>
  <c r="BE12" i="19"/>
  <c r="BF12" i="19"/>
  <c r="BG12" i="19"/>
  <c r="BH12" i="19"/>
  <c r="BI12" i="19"/>
  <c r="BJ12" i="19"/>
  <c r="BK12" i="19"/>
  <c r="BL12" i="19"/>
  <c r="BB13" i="19"/>
  <c r="BC13" i="19"/>
  <c r="BD13" i="19"/>
  <c r="BE13" i="19"/>
  <c r="BF13" i="19"/>
  <c r="BG13" i="19"/>
  <c r="BH13" i="19"/>
  <c r="BI13" i="19"/>
  <c r="BJ13" i="19"/>
  <c r="BK13" i="19"/>
  <c r="BL13" i="19"/>
  <c r="BB14" i="19"/>
  <c r="BC14" i="19"/>
  <c r="BD14" i="19"/>
  <c r="BE14" i="19"/>
  <c r="BF14" i="19"/>
  <c r="BG14" i="19"/>
  <c r="BH14" i="19"/>
  <c r="BI14" i="19"/>
  <c r="BJ14" i="19"/>
  <c r="BK14" i="19"/>
  <c r="BL14" i="19"/>
  <c r="BB15" i="19"/>
  <c r="BC15" i="19"/>
  <c r="BD15" i="19"/>
  <c r="BE15" i="19"/>
  <c r="BF15" i="19"/>
  <c r="BG15" i="19"/>
  <c r="BH15" i="19"/>
  <c r="BI15" i="19"/>
  <c r="BJ15" i="19"/>
  <c r="BK15" i="19"/>
  <c r="BL15" i="19"/>
  <c r="BB16" i="19"/>
  <c r="BC16" i="19"/>
  <c r="BD16" i="19"/>
  <c r="BE16" i="19"/>
  <c r="BF16" i="19"/>
  <c r="BG16" i="19"/>
  <c r="BH16" i="19"/>
  <c r="BI16" i="19"/>
  <c r="BJ16" i="19"/>
  <c r="BK16" i="19"/>
  <c r="BL16" i="19"/>
  <c r="BB17" i="19"/>
  <c r="BC17" i="19"/>
  <c r="BD17" i="19"/>
  <c r="BE17" i="19"/>
  <c r="BF17" i="19"/>
  <c r="BG17" i="19"/>
  <c r="BH17" i="19"/>
  <c r="BI17" i="19"/>
  <c r="BJ17" i="19"/>
  <c r="BK17" i="19"/>
  <c r="BL17" i="19"/>
  <c r="BB18" i="19"/>
  <c r="BC18" i="19"/>
  <c r="BD18" i="19"/>
  <c r="BE18" i="19"/>
  <c r="BF18" i="19"/>
  <c r="BG18" i="19"/>
  <c r="BH18" i="19"/>
  <c r="BI18" i="19"/>
  <c r="BJ18" i="19"/>
  <c r="BK18" i="19"/>
  <c r="BL18" i="19"/>
  <c r="BB19" i="19"/>
  <c r="BC19" i="19"/>
  <c r="BD19" i="19"/>
  <c r="BE19" i="19"/>
  <c r="BF19" i="19"/>
  <c r="BG19" i="19"/>
  <c r="BH19" i="19"/>
  <c r="BI19" i="19"/>
  <c r="BJ19" i="19"/>
  <c r="BK19" i="19"/>
  <c r="BL19" i="19"/>
  <c r="BB20" i="19"/>
  <c r="BC20" i="19"/>
  <c r="BD20" i="19"/>
  <c r="BE20" i="19"/>
  <c r="BF20" i="19"/>
  <c r="BG20" i="19"/>
  <c r="BH20" i="19"/>
  <c r="BI20" i="19"/>
  <c r="BJ20" i="19"/>
  <c r="BK20" i="19"/>
  <c r="BL20" i="19"/>
  <c r="BB21" i="19"/>
  <c r="BC21" i="19"/>
  <c r="BD21" i="19"/>
  <c r="BE21" i="19"/>
  <c r="BF21" i="19"/>
  <c r="BG21" i="19"/>
  <c r="BH21" i="19"/>
  <c r="BI21" i="19"/>
  <c r="BJ21" i="19"/>
  <c r="BK21" i="19"/>
  <c r="BL21" i="19"/>
  <c r="BB22" i="19"/>
  <c r="BC22" i="19"/>
  <c r="BD22" i="19"/>
  <c r="BE22" i="19"/>
  <c r="BF22" i="19"/>
  <c r="BG22" i="19"/>
  <c r="BH22" i="19"/>
  <c r="BI22" i="19"/>
  <c r="BJ22" i="19"/>
  <c r="BK22" i="19"/>
  <c r="BL22" i="19"/>
  <c r="BB23" i="19"/>
  <c r="BC23" i="19"/>
  <c r="BD23" i="19"/>
  <c r="BE23" i="19"/>
  <c r="BF23" i="19"/>
  <c r="BG23" i="19"/>
  <c r="BH23" i="19"/>
  <c r="BI23" i="19"/>
  <c r="BJ23" i="19"/>
  <c r="BK23" i="19"/>
  <c r="BL23" i="19"/>
  <c r="BB24" i="19"/>
  <c r="BC24" i="19"/>
  <c r="BD24" i="19"/>
  <c r="BE24" i="19"/>
  <c r="BF24" i="19"/>
  <c r="BG24" i="19"/>
  <c r="BH24" i="19"/>
  <c r="BI24" i="19"/>
  <c r="BJ24" i="19"/>
  <c r="BK24" i="19"/>
  <c r="BL24" i="19"/>
  <c r="BB25" i="19"/>
  <c r="BC25" i="19"/>
  <c r="BD25" i="19"/>
  <c r="BE25" i="19"/>
  <c r="BF25" i="19"/>
  <c r="BG25" i="19"/>
  <c r="BH25" i="19"/>
  <c r="BI25" i="19"/>
  <c r="BJ25" i="19"/>
  <c r="BK25" i="19"/>
  <c r="BL25" i="19"/>
  <c r="BB26" i="19"/>
  <c r="BC26" i="19"/>
  <c r="BD26" i="19"/>
  <c r="BE26" i="19"/>
  <c r="BF26" i="19"/>
  <c r="BG26" i="19"/>
  <c r="BH26" i="19"/>
  <c r="BI26" i="19"/>
  <c r="BJ26" i="19"/>
  <c r="BK26" i="19"/>
  <c r="BL26" i="19"/>
  <c r="BB27" i="19"/>
  <c r="BC27" i="19"/>
  <c r="BD27" i="19"/>
  <c r="BE27" i="19"/>
  <c r="BF27" i="19"/>
  <c r="BG27" i="19"/>
  <c r="BH27" i="19"/>
  <c r="BI27" i="19"/>
  <c r="BJ27" i="19"/>
  <c r="BK27" i="19"/>
  <c r="BL27" i="19"/>
  <c r="BB28" i="19"/>
  <c r="BC28" i="19"/>
  <c r="BD28" i="19"/>
  <c r="BE28" i="19"/>
  <c r="BF28" i="19"/>
  <c r="BG28" i="19"/>
  <c r="BH28" i="19"/>
  <c r="BI28" i="19"/>
  <c r="BJ28" i="19"/>
  <c r="BK28" i="19"/>
  <c r="BL28" i="19"/>
  <c r="BB29" i="19"/>
  <c r="BC29" i="19"/>
  <c r="BD29" i="19"/>
  <c r="BE29" i="19"/>
  <c r="BF29" i="19"/>
  <c r="BG29" i="19"/>
  <c r="BH29" i="19"/>
  <c r="BI29" i="19"/>
  <c r="BJ29" i="19"/>
  <c r="BK29" i="19"/>
  <c r="BL29" i="19"/>
  <c r="BB30" i="19"/>
  <c r="BC30" i="19"/>
  <c r="BD30" i="19"/>
  <c r="BE30" i="19"/>
  <c r="BF30" i="19"/>
  <c r="BG30" i="19"/>
  <c r="BH30" i="19"/>
  <c r="BI30" i="19"/>
  <c r="BJ30" i="19"/>
  <c r="BK30" i="19"/>
  <c r="BL30" i="19"/>
  <c r="BB31" i="19"/>
  <c r="BC31" i="19"/>
  <c r="BD31" i="19"/>
  <c r="BE31" i="19"/>
  <c r="BF31" i="19"/>
  <c r="BG31" i="19"/>
  <c r="BH31" i="19"/>
  <c r="BI31" i="19"/>
  <c r="BJ31" i="19"/>
  <c r="BK31" i="19"/>
  <c r="BL31" i="19"/>
  <c r="BB32" i="19"/>
  <c r="BC32" i="19"/>
  <c r="BD32" i="19"/>
  <c r="BE32" i="19"/>
  <c r="BF32" i="19"/>
  <c r="BG32" i="19"/>
  <c r="BH32" i="19"/>
  <c r="BI32" i="19"/>
  <c r="BJ32" i="19"/>
  <c r="BK32" i="19"/>
  <c r="BL32" i="19"/>
  <c r="BB33" i="19"/>
  <c r="BC33" i="19"/>
  <c r="BD33" i="19"/>
  <c r="BE33" i="19"/>
  <c r="BF33" i="19"/>
  <c r="BG33" i="19"/>
  <c r="BH33" i="19"/>
  <c r="BI33" i="19"/>
  <c r="BJ33" i="19"/>
  <c r="BK33" i="19"/>
  <c r="BL33" i="19"/>
  <c r="BB34" i="19"/>
  <c r="BC34" i="19"/>
  <c r="BD34" i="19"/>
  <c r="BE34" i="19"/>
  <c r="BF34" i="19"/>
  <c r="BG34" i="19"/>
  <c r="BH34" i="19"/>
  <c r="BI34" i="19"/>
  <c r="BJ34" i="19"/>
  <c r="BK34" i="19"/>
  <c r="BL34" i="19"/>
  <c r="BB35" i="19"/>
  <c r="BC35" i="19"/>
  <c r="BD35" i="19"/>
  <c r="BE35" i="19"/>
  <c r="BF35" i="19"/>
  <c r="BG35" i="19"/>
  <c r="BH35" i="19"/>
  <c r="BI35" i="19"/>
  <c r="BJ35" i="19"/>
  <c r="BK35" i="19"/>
  <c r="BL35" i="19"/>
  <c r="BB36" i="19"/>
  <c r="BC36" i="19"/>
  <c r="BD36" i="19"/>
  <c r="BE36" i="19"/>
  <c r="BF36" i="19"/>
  <c r="BG36" i="19"/>
  <c r="BH36" i="19"/>
  <c r="BI36" i="19"/>
  <c r="BJ36" i="19"/>
  <c r="BK36" i="19"/>
  <c r="BL36" i="19"/>
  <c r="BB37" i="19"/>
  <c r="BC37" i="19"/>
  <c r="BD37" i="19"/>
  <c r="BE37" i="19"/>
  <c r="BF37" i="19"/>
  <c r="BG37" i="19"/>
  <c r="BH37" i="19"/>
  <c r="BI37" i="19"/>
  <c r="BJ37" i="19"/>
  <c r="BK37" i="19"/>
  <c r="BL37" i="19"/>
  <c r="BB38" i="19"/>
  <c r="BC38" i="19"/>
  <c r="BD38" i="19"/>
  <c r="BE38" i="19"/>
  <c r="BF38" i="19"/>
  <c r="BG38" i="19"/>
  <c r="BH38" i="19"/>
  <c r="BI38" i="19"/>
  <c r="BJ38" i="19"/>
  <c r="BK38" i="19"/>
  <c r="BL38" i="19"/>
  <c r="BB39" i="19"/>
  <c r="BC39" i="19"/>
  <c r="BD39" i="19"/>
  <c r="BE39" i="19"/>
  <c r="BF39" i="19"/>
  <c r="BG39" i="19"/>
  <c r="BH39" i="19"/>
  <c r="BI39" i="19"/>
  <c r="BJ39" i="19"/>
  <c r="BK39" i="19"/>
  <c r="BL39" i="19"/>
  <c r="BB40" i="19"/>
  <c r="BC40" i="19"/>
  <c r="BD40" i="19"/>
  <c r="BE40" i="19"/>
  <c r="BF40" i="19"/>
  <c r="BG40" i="19"/>
  <c r="BH40" i="19"/>
  <c r="BI40" i="19"/>
  <c r="BJ40" i="19"/>
  <c r="BK40" i="19"/>
  <c r="BL40" i="19"/>
  <c r="BB41" i="19"/>
  <c r="BC41" i="19"/>
  <c r="BD41" i="19"/>
  <c r="BE41" i="19"/>
  <c r="BF41" i="19"/>
  <c r="BG41" i="19"/>
  <c r="BH41" i="19"/>
  <c r="BI41" i="19"/>
  <c r="BJ41" i="19"/>
  <c r="BK41" i="19"/>
  <c r="BL41" i="19"/>
  <c r="BB42" i="19"/>
  <c r="BC42" i="19"/>
  <c r="BD42" i="19"/>
  <c r="BE42" i="19"/>
  <c r="BF42" i="19"/>
  <c r="BG42" i="19"/>
  <c r="BH42" i="19"/>
  <c r="BI42" i="19"/>
  <c r="BJ42" i="19"/>
  <c r="BK42" i="19"/>
  <c r="BL42" i="19"/>
  <c r="BB43" i="19"/>
  <c r="BC43" i="19"/>
  <c r="BD43" i="19"/>
  <c r="BE43" i="19"/>
  <c r="BF43" i="19"/>
  <c r="BG43" i="19"/>
  <c r="BH43" i="19"/>
  <c r="BI43" i="19"/>
  <c r="BJ43" i="19"/>
  <c r="BK43" i="19"/>
  <c r="BL43" i="19"/>
  <c r="BB44" i="19"/>
  <c r="BC44" i="19"/>
  <c r="BD44" i="19"/>
  <c r="BE44" i="19"/>
  <c r="BF44" i="19"/>
  <c r="BG44" i="19"/>
  <c r="BH44" i="19"/>
  <c r="BI44" i="19"/>
  <c r="BJ44" i="19"/>
  <c r="BK44" i="19"/>
  <c r="BL44" i="19"/>
  <c r="BB45" i="19"/>
  <c r="BC45" i="19"/>
  <c r="BD45" i="19"/>
  <c r="BE45" i="19"/>
  <c r="BF45" i="19"/>
  <c r="BG45" i="19"/>
  <c r="BH45" i="19"/>
  <c r="BI45" i="19"/>
  <c r="BJ45" i="19"/>
  <c r="BK45" i="19"/>
  <c r="BL45" i="19"/>
  <c r="BB46" i="19"/>
  <c r="BC46" i="19"/>
  <c r="BD46" i="19"/>
  <c r="BE46" i="19"/>
  <c r="BF46" i="19"/>
  <c r="BG46" i="19"/>
  <c r="BH46" i="19"/>
  <c r="BI46" i="19"/>
  <c r="BJ46" i="19"/>
  <c r="BK46" i="19"/>
  <c r="BL46" i="19"/>
  <c r="BB47" i="19"/>
  <c r="BC47" i="19"/>
  <c r="BD47" i="19"/>
  <c r="BE47" i="19"/>
  <c r="BF47" i="19"/>
  <c r="BG47" i="19"/>
  <c r="BH47" i="19"/>
  <c r="BI47" i="19"/>
  <c r="BJ47" i="19"/>
  <c r="BK47" i="19"/>
  <c r="BL47" i="19"/>
  <c r="BB48" i="19"/>
  <c r="BC48" i="19"/>
  <c r="BD48" i="19"/>
  <c r="BE48" i="19"/>
  <c r="BF48" i="19"/>
  <c r="BG48" i="19"/>
  <c r="BH48" i="19"/>
  <c r="BI48" i="19"/>
  <c r="BJ48" i="19"/>
  <c r="BK48" i="19"/>
  <c r="BL48" i="19"/>
  <c r="BB49" i="19"/>
  <c r="BC49" i="19"/>
  <c r="BD49" i="19"/>
  <c r="BE49" i="19"/>
  <c r="BF49" i="19"/>
  <c r="BG49" i="19"/>
  <c r="BH49" i="19"/>
  <c r="BI49" i="19"/>
  <c r="BJ49" i="19"/>
  <c r="BK49" i="19"/>
  <c r="BL49" i="19"/>
  <c r="BB8" i="19"/>
  <c r="BC8" i="19"/>
  <c r="BD8" i="19"/>
  <c r="BE8" i="19"/>
  <c r="BF8" i="19"/>
  <c r="BG8" i="19"/>
  <c r="BH8" i="19"/>
  <c r="BI8" i="19"/>
  <c r="BJ8" i="19"/>
  <c r="BK8" i="19"/>
  <c r="BL8" i="19"/>
  <c r="BB7" i="19"/>
  <c r="BC7" i="19"/>
  <c r="BD7" i="19"/>
  <c r="BE7" i="19"/>
  <c r="BF7" i="19"/>
  <c r="BG7" i="19"/>
  <c r="BH7" i="19"/>
  <c r="BI7" i="19"/>
  <c r="BJ7" i="19"/>
  <c r="BK7" i="19"/>
  <c r="BL7" i="19"/>
  <c r="BB6" i="19"/>
  <c r="BC6" i="19"/>
  <c r="BD6" i="19"/>
  <c r="BE6" i="19"/>
  <c r="BF6" i="19"/>
  <c r="BG6" i="19"/>
  <c r="BH6" i="19"/>
  <c r="BI6" i="19"/>
  <c r="BJ6" i="19"/>
  <c r="BK6" i="19"/>
  <c r="BL6" i="19"/>
  <c r="BB5" i="19"/>
  <c r="BC5" i="19"/>
  <c r="BD5" i="19"/>
  <c r="BE5" i="19"/>
  <c r="BF5" i="19"/>
  <c r="BG5" i="19"/>
  <c r="BH5" i="19"/>
  <c r="BI5" i="19"/>
  <c r="BJ5" i="19"/>
  <c r="BK5" i="19"/>
  <c r="BL5" i="19"/>
  <c r="BM4" i="19"/>
  <c r="BN4" i="19"/>
  <c r="BC4" i="19"/>
  <c r="BD4" i="19"/>
  <c r="BE4" i="19"/>
  <c r="BF4" i="19"/>
  <c r="BG4" i="19"/>
  <c r="BH4" i="19"/>
  <c r="BI4" i="19"/>
  <c r="BJ4" i="19"/>
  <c r="BK4" i="19"/>
  <c r="BL4" i="19"/>
  <c r="BB4" i="19"/>
  <c r="AZ9" i="19"/>
  <c r="AZ10" i="19"/>
  <c r="AZ11" i="19"/>
  <c r="AZ12" i="19"/>
  <c r="AZ13" i="19"/>
  <c r="AZ14" i="19"/>
  <c r="AZ15" i="19"/>
  <c r="AZ16" i="19"/>
  <c r="AZ17" i="19"/>
  <c r="AZ18" i="19"/>
  <c r="AZ19" i="19"/>
  <c r="AZ20" i="19"/>
  <c r="AZ21" i="19"/>
  <c r="AZ22" i="19"/>
  <c r="AZ23" i="19"/>
  <c r="AZ24" i="19"/>
  <c r="AZ7" i="19"/>
  <c r="AZ8" i="19"/>
  <c r="AZ6" i="19"/>
  <c r="AZ5" i="19"/>
  <c r="AZ4" i="19"/>
  <c r="AQ6" i="19"/>
  <c r="AQ7" i="19"/>
  <c r="AQ8" i="19"/>
  <c r="AQ5" i="19"/>
  <c r="AR5" i="19"/>
  <c r="AR6" i="19"/>
  <c r="AR7" i="19"/>
  <c r="AR8" i="19"/>
  <c r="AR4" i="19"/>
  <c r="AH4" i="19"/>
  <c r="AI4" i="19"/>
  <c r="AJ4" i="19"/>
  <c r="AK4" i="19"/>
  <c r="AL4" i="19"/>
  <c r="AM4" i="19"/>
  <c r="AN4" i="19"/>
  <c r="AO4" i="19"/>
  <c r="AH5" i="19"/>
  <c r="AI5" i="19"/>
  <c r="AJ5" i="19"/>
  <c r="AK5" i="19"/>
  <c r="AL5" i="19"/>
  <c r="AM5" i="19"/>
  <c r="AN5" i="19"/>
  <c r="AO5" i="19"/>
  <c r="AH6" i="19"/>
  <c r="AI6" i="19"/>
  <c r="AJ6" i="19"/>
  <c r="AK6" i="19"/>
  <c r="AL6" i="19"/>
  <c r="AM6" i="19"/>
  <c r="AN6" i="19"/>
  <c r="AO6" i="19"/>
  <c r="AH7" i="19"/>
  <c r="AI7" i="19"/>
  <c r="AJ7" i="19"/>
  <c r="AK7" i="19"/>
  <c r="AL7" i="19"/>
  <c r="AM7" i="19"/>
  <c r="AN7" i="19"/>
  <c r="AO7" i="19"/>
  <c r="AH8" i="19"/>
  <c r="AI8" i="19"/>
  <c r="AJ8" i="19"/>
  <c r="AK8" i="19"/>
  <c r="AL8" i="19"/>
  <c r="AM8" i="19"/>
  <c r="AN8" i="19"/>
  <c r="AO8" i="19"/>
  <c r="AH9" i="19"/>
  <c r="AI9" i="19"/>
  <c r="AJ9" i="19"/>
  <c r="AK9" i="19"/>
  <c r="AL9" i="19"/>
  <c r="AM9" i="19"/>
  <c r="AN9" i="19"/>
  <c r="AO9" i="19"/>
  <c r="AG5" i="19"/>
  <c r="AG6" i="19"/>
  <c r="AG7" i="19"/>
  <c r="AG8" i="19"/>
  <c r="AG9" i="19"/>
  <c r="AG4" i="19"/>
  <c r="AF6" i="19"/>
  <c r="AF7" i="19"/>
  <c r="AF8" i="19"/>
  <c r="AF9" i="19"/>
  <c r="AF5" i="19"/>
  <c r="AD5" i="19"/>
  <c r="AD4" i="19"/>
  <c r="X4" i="19"/>
  <c r="V9" i="19"/>
  <c r="W9" i="19"/>
  <c r="V10" i="19"/>
  <c r="W10" i="19"/>
  <c r="V11" i="19"/>
  <c r="W11" i="19"/>
  <c r="V12" i="19"/>
  <c r="W12" i="19"/>
  <c r="V13" i="19"/>
  <c r="W13" i="19"/>
  <c r="V14" i="19"/>
  <c r="W14" i="19"/>
  <c r="V15" i="19"/>
  <c r="W15" i="19"/>
  <c r="V16" i="19"/>
  <c r="W16" i="19"/>
  <c r="V17" i="19"/>
  <c r="W17" i="19"/>
  <c r="V18" i="19"/>
  <c r="W18" i="19"/>
  <c r="V19" i="19"/>
  <c r="W19" i="19"/>
  <c r="V20" i="19"/>
  <c r="W20" i="19"/>
  <c r="V21" i="19"/>
  <c r="W21" i="19"/>
  <c r="V22" i="19"/>
  <c r="W22" i="19"/>
  <c r="V23" i="19"/>
  <c r="W23" i="19"/>
  <c r="V24" i="19"/>
  <c r="W24" i="19"/>
  <c r="V8" i="19"/>
  <c r="W8" i="19"/>
  <c r="V6" i="19"/>
  <c r="W6" i="19"/>
  <c r="V7" i="19"/>
  <c r="W7" i="19"/>
  <c r="V5" i="19"/>
  <c r="W5" i="19"/>
  <c r="W4" i="19"/>
  <c r="V4" i="19"/>
  <c r="O7" i="19"/>
  <c r="P7" i="19"/>
  <c r="Q7" i="19"/>
  <c r="R7" i="19"/>
  <c r="S7" i="19"/>
  <c r="T7" i="19"/>
  <c r="U7" i="19"/>
  <c r="O8" i="19"/>
  <c r="P8" i="19"/>
  <c r="Q8" i="19"/>
  <c r="R8" i="19"/>
  <c r="S8" i="19"/>
  <c r="T8" i="19"/>
  <c r="U8" i="19"/>
  <c r="O9" i="19"/>
  <c r="P9" i="19"/>
  <c r="Q9" i="19"/>
  <c r="R9" i="19"/>
  <c r="S9" i="19"/>
  <c r="T9" i="19"/>
  <c r="U9" i="19"/>
  <c r="O10" i="19"/>
  <c r="P10" i="19"/>
  <c r="Q10" i="19"/>
  <c r="R10" i="19"/>
  <c r="S10" i="19"/>
  <c r="T10" i="19"/>
  <c r="U10" i="19"/>
  <c r="O11" i="19"/>
  <c r="P11" i="19"/>
  <c r="Q11" i="19"/>
  <c r="R11" i="19"/>
  <c r="S11" i="19"/>
  <c r="T11" i="19"/>
  <c r="U11" i="19"/>
  <c r="O12" i="19"/>
  <c r="P12" i="19"/>
  <c r="Q12" i="19"/>
  <c r="R12" i="19"/>
  <c r="S12" i="19"/>
  <c r="T12" i="19"/>
  <c r="U12" i="19"/>
  <c r="O13" i="19"/>
  <c r="P13" i="19"/>
  <c r="Q13" i="19"/>
  <c r="R13" i="19"/>
  <c r="S13" i="19"/>
  <c r="T13" i="19"/>
  <c r="U13" i="19"/>
  <c r="O14" i="19"/>
  <c r="P14" i="19"/>
  <c r="Q14" i="19"/>
  <c r="R14" i="19"/>
  <c r="S14" i="19"/>
  <c r="T14" i="19"/>
  <c r="U14" i="19"/>
  <c r="O15" i="19"/>
  <c r="P15" i="19"/>
  <c r="Q15" i="19"/>
  <c r="R15" i="19"/>
  <c r="S15" i="19"/>
  <c r="T15" i="19"/>
  <c r="U15" i="19"/>
  <c r="O16" i="19"/>
  <c r="P16" i="19"/>
  <c r="Q16" i="19"/>
  <c r="R16" i="19"/>
  <c r="S16" i="19"/>
  <c r="T16" i="19"/>
  <c r="U16" i="19"/>
  <c r="O17" i="19"/>
  <c r="P17" i="19"/>
  <c r="Q17" i="19"/>
  <c r="R17" i="19"/>
  <c r="S17" i="19"/>
  <c r="T17" i="19"/>
  <c r="U17" i="19"/>
  <c r="O18" i="19"/>
  <c r="P18" i="19"/>
  <c r="Q18" i="19"/>
  <c r="R18" i="19"/>
  <c r="S18" i="19"/>
  <c r="T18" i="19"/>
  <c r="U18" i="19"/>
  <c r="O19" i="19"/>
  <c r="P19" i="19"/>
  <c r="Q19" i="19"/>
  <c r="R19" i="19"/>
  <c r="S19" i="19"/>
  <c r="T19" i="19"/>
  <c r="U19" i="19"/>
  <c r="O20" i="19"/>
  <c r="P20" i="19"/>
  <c r="Q20" i="19"/>
  <c r="R20" i="19"/>
  <c r="S20" i="19"/>
  <c r="T20" i="19"/>
  <c r="U20" i="19"/>
  <c r="O21" i="19"/>
  <c r="P21" i="19"/>
  <c r="Q21" i="19"/>
  <c r="R21" i="19"/>
  <c r="S21" i="19"/>
  <c r="T21" i="19"/>
  <c r="U21" i="19"/>
  <c r="O22" i="19"/>
  <c r="P22" i="19"/>
  <c r="Q22" i="19"/>
  <c r="R22" i="19"/>
  <c r="S22" i="19"/>
  <c r="T22" i="19"/>
  <c r="U22" i="19"/>
  <c r="O23" i="19"/>
  <c r="P23" i="19"/>
  <c r="Q23" i="19"/>
  <c r="R23" i="19"/>
  <c r="S23" i="19"/>
  <c r="T23" i="19"/>
  <c r="U23" i="19"/>
  <c r="O24" i="19"/>
  <c r="P24" i="19"/>
  <c r="Q24" i="19"/>
  <c r="R24" i="19"/>
  <c r="S24" i="19"/>
  <c r="T24" i="19"/>
  <c r="U24" i="19"/>
  <c r="O6" i="19"/>
  <c r="P6" i="19"/>
  <c r="Q6" i="19"/>
  <c r="R6" i="19"/>
  <c r="S6" i="19"/>
  <c r="T6" i="19"/>
  <c r="U6" i="19"/>
  <c r="O5" i="19"/>
  <c r="P5" i="19"/>
  <c r="Q5" i="19"/>
  <c r="R5" i="19"/>
  <c r="S5" i="19"/>
  <c r="T5" i="19"/>
  <c r="U5" i="19"/>
  <c r="P4" i="19"/>
  <c r="Q4" i="19"/>
  <c r="R4" i="19"/>
  <c r="S4" i="19"/>
  <c r="T4" i="19"/>
  <c r="U4" i="19"/>
  <c r="O4" i="19"/>
  <c r="I9" i="19"/>
  <c r="J9" i="19"/>
  <c r="K9" i="19"/>
  <c r="L9" i="19"/>
  <c r="M9" i="19"/>
  <c r="N9" i="19"/>
  <c r="I10" i="19"/>
  <c r="J10" i="19"/>
  <c r="K10" i="19"/>
  <c r="L10" i="19"/>
  <c r="M10" i="19"/>
  <c r="N10" i="19"/>
  <c r="I11" i="19"/>
  <c r="J11" i="19"/>
  <c r="K11" i="19"/>
  <c r="L11" i="19"/>
  <c r="M11" i="19"/>
  <c r="N11" i="19"/>
  <c r="I12" i="19"/>
  <c r="J12" i="19"/>
  <c r="K12" i="19"/>
  <c r="L12" i="19"/>
  <c r="M12" i="19"/>
  <c r="N12" i="19"/>
  <c r="I13" i="19"/>
  <c r="J13" i="19"/>
  <c r="K13" i="19"/>
  <c r="L13" i="19"/>
  <c r="M13" i="19"/>
  <c r="N13" i="19"/>
  <c r="I14" i="19"/>
  <c r="J14" i="19"/>
  <c r="K14" i="19"/>
  <c r="L14" i="19"/>
  <c r="M14" i="19"/>
  <c r="N14" i="19"/>
  <c r="I15" i="19"/>
  <c r="J15" i="19"/>
  <c r="K15" i="19"/>
  <c r="L15" i="19"/>
  <c r="M15" i="19"/>
  <c r="N15" i="19"/>
  <c r="I16" i="19"/>
  <c r="J16" i="19"/>
  <c r="K16" i="19"/>
  <c r="L16" i="19"/>
  <c r="M16" i="19"/>
  <c r="N16" i="19"/>
  <c r="I17" i="19"/>
  <c r="J17" i="19"/>
  <c r="K17" i="19"/>
  <c r="L17" i="19"/>
  <c r="M17" i="19"/>
  <c r="N17" i="19"/>
  <c r="I18" i="19"/>
  <c r="J18" i="19"/>
  <c r="K18" i="19"/>
  <c r="L18" i="19"/>
  <c r="M18" i="19"/>
  <c r="N18" i="19"/>
  <c r="I19" i="19"/>
  <c r="J19" i="19"/>
  <c r="K19" i="19"/>
  <c r="L19" i="19"/>
  <c r="M19" i="19"/>
  <c r="N19" i="19"/>
  <c r="I20" i="19"/>
  <c r="J20" i="19"/>
  <c r="K20" i="19"/>
  <c r="L20" i="19"/>
  <c r="M20" i="19"/>
  <c r="N20" i="19"/>
  <c r="I21" i="19"/>
  <c r="J21" i="19"/>
  <c r="K21" i="19"/>
  <c r="L21" i="19"/>
  <c r="M21" i="19"/>
  <c r="N21" i="19"/>
  <c r="I22" i="19"/>
  <c r="J22" i="19"/>
  <c r="K22" i="19"/>
  <c r="L22" i="19"/>
  <c r="M22" i="19"/>
  <c r="N22" i="19"/>
  <c r="I23" i="19"/>
  <c r="J23" i="19"/>
  <c r="K23" i="19"/>
  <c r="L23" i="19"/>
  <c r="M23" i="19"/>
  <c r="N23" i="19"/>
  <c r="I24" i="19"/>
  <c r="J24" i="19"/>
  <c r="K24" i="19"/>
  <c r="L24" i="19"/>
  <c r="M24" i="19"/>
  <c r="N24" i="19"/>
  <c r="I7" i="19"/>
  <c r="J7" i="19"/>
  <c r="K7" i="19"/>
  <c r="L7" i="19"/>
  <c r="M7" i="19"/>
  <c r="N7" i="19"/>
  <c r="I8" i="19"/>
  <c r="J8" i="19"/>
  <c r="K8" i="19"/>
  <c r="L8" i="19"/>
  <c r="M8" i="19"/>
  <c r="N8" i="19"/>
  <c r="I6" i="19"/>
  <c r="J6" i="19"/>
  <c r="K6" i="19"/>
  <c r="L6" i="19"/>
  <c r="M6" i="19"/>
  <c r="N6" i="19"/>
  <c r="I5" i="19"/>
  <c r="J5" i="19"/>
  <c r="K5" i="19"/>
  <c r="L5" i="19"/>
  <c r="M5" i="19"/>
  <c r="N5" i="19"/>
  <c r="J4" i="19"/>
  <c r="K4" i="19"/>
  <c r="L4" i="19"/>
  <c r="M4" i="19"/>
  <c r="N4" i="19"/>
  <c r="I4" i="19"/>
  <c r="H6" i="19"/>
  <c r="H5" i="19"/>
  <c r="H4" i="19"/>
  <c r="G6" i="19"/>
  <c r="G5" i="19"/>
  <c r="G4" i="19"/>
  <c r="F6" i="19"/>
  <c r="F5" i="19"/>
  <c r="F4" i="19"/>
  <c r="E6" i="19"/>
  <c r="E5" i="19"/>
  <c r="E4" i="19"/>
  <c r="D6" i="19"/>
  <c r="D5" i="19"/>
  <c r="D4" i="19"/>
  <c r="C6" i="19"/>
  <c r="C5" i="19"/>
  <c r="C4" i="19"/>
  <c r="B6" i="19"/>
  <c r="B5" i="19"/>
  <c r="B4" i="19"/>
  <c r="A6" i="19"/>
  <c r="A5" i="19"/>
  <c r="B60" i="11" l="1"/>
  <c r="B61" i="11"/>
  <c r="B62" i="11"/>
  <c r="B63" i="11"/>
  <c r="B64" i="11"/>
  <c r="B18" i="18" l="1"/>
  <c r="D17" i="18"/>
  <c r="B17" i="18"/>
  <c r="D16" i="18"/>
  <c r="B16" i="18"/>
  <c r="D15" i="18"/>
  <c r="B15" i="18"/>
  <c r="B14" i="18"/>
  <c r="B182" i="16"/>
  <c r="C181" i="16"/>
  <c r="B181" i="16"/>
  <c r="C180" i="16"/>
  <c r="B180" i="16"/>
  <c r="C179" i="16"/>
  <c r="B179" i="16"/>
  <c r="E169" i="16"/>
  <c r="D169" i="16"/>
  <c r="I168" i="16"/>
  <c r="I167" i="16"/>
  <c r="I166" i="16"/>
  <c r="I165" i="16"/>
  <c r="I164" i="16"/>
  <c r="M160" i="16"/>
  <c r="L160" i="16"/>
  <c r="K160" i="16"/>
  <c r="J160" i="16"/>
  <c r="I160" i="16"/>
  <c r="H160" i="16"/>
  <c r="D160" i="16"/>
  <c r="Q151" i="16"/>
  <c r="O151" i="16"/>
  <c r="M151" i="16"/>
  <c r="K151" i="16"/>
  <c r="I151" i="16"/>
  <c r="G151" i="16"/>
  <c r="E151" i="16"/>
  <c r="D151" i="16"/>
  <c r="S150" i="16"/>
  <c r="H168" i="16" s="1"/>
  <c r="S149" i="16"/>
  <c r="H167" i="16" s="1"/>
  <c r="S148" i="16"/>
  <c r="H166" i="16" s="1"/>
  <c r="S147" i="16"/>
  <c r="H165" i="16" s="1"/>
  <c r="S146" i="16"/>
  <c r="H164" i="16" s="1"/>
  <c r="E137" i="16"/>
  <c r="D137" i="16"/>
  <c r="I136" i="16"/>
  <c r="I135" i="16"/>
  <c r="I134" i="16"/>
  <c r="I133" i="16"/>
  <c r="I132" i="16"/>
  <c r="M128" i="16"/>
  <c r="L128" i="16"/>
  <c r="K128" i="16"/>
  <c r="J128" i="16"/>
  <c r="I128" i="16"/>
  <c r="H128" i="16"/>
  <c r="D128" i="16"/>
  <c r="Q119" i="16"/>
  <c r="O119" i="16"/>
  <c r="M119" i="16"/>
  <c r="K119" i="16"/>
  <c r="I119" i="16"/>
  <c r="G119" i="16"/>
  <c r="E119" i="16"/>
  <c r="D119" i="16"/>
  <c r="S118" i="16"/>
  <c r="H136" i="16" s="1"/>
  <c r="S117" i="16"/>
  <c r="H135" i="16" s="1"/>
  <c r="S116" i="16"/>
  <c r="H134" i="16" s="1"/>
  <c r="S115" i="16"/>
  <c r="H133" i="16" s="1"/>
  <c r="S114" i="16"/>
  <c r="H132" i="16" s="1"/>
  <c r="E105" i="16"/>
  <c r="D105" i="16"/>
  <c r="I104" i="16"/>
  <c r="I103" i="16"/>
  <c r="I102" i="16"/>
  <c r="I101" i="16"/>
  <c r="I100" i="16"/>
  <c r="M96" i="16"/>
  <c r="L96" i="16"/>
  <c r="K96" i="16"/>
  <c r="J96" i="16"/>
  <c r="I96" i="16"/>
  <c r="H96" i="16"/>
  <c r="D96" i="16"/>
  <c r="Q87" i="16"/>
  <c r="O87" i="16"/>
  <c r="M87" i="16"/>
  <c r="K87" i="16"/>
  <c r="I87" i="16"/>
  <c r="G87" i="16"/>
  <c r="E87" i="16"/>
  <c r="D87" i="16"/>
  <c r="S86" i="16"/>
  <c r="H104" i="16" s="1"/>
  <c r="S85" i="16"/>
  <c r="H103" i="16" s="1"/>
  <c r="S84" i="16"/>
  <c r="H102" i="16" s="1"/>
  <c r="S83" i="16"/>
  <c r="H101" i="16" s="1"/>
  <c r="S82" i="16"/>
  <c r="H100" i="16" s="1"/>
  <c r="E73" i="16"/>
  <c r="D73" i="16"/>
  <c r="I72" i="16"/>
  <c r="I71" i="16"/>
  <c r="I70" i="16"/>
  <c r="I69" i="16"/>
  <c r="I68" i="16"/>
  <c r="M64" i="16"/>
  <c r="L64" i="16"/>
  <c r="K64" i="16"/>
  <c r="J64" i="16"/>
  <c r="I64" i="16"/>
  <c r="H64" i="16"/>
  <c r="D64" i="16"/>
  <c r="Q55" i="16"/>
  <c r="O55" i="16"/>
  <c r="M55" i="16"/>
  <c r="K55" i="16"/>
  <c r="I55" i="16"/>
  <c r="G55" i="16"/>
  <c r="E55" i="16"/>
  <c r="D55" i="16"/>
  <c r="S54" i="16"/>
  <c r="H72" i="16" s="1"/>
  <c r="S53" i="16"/>
  <c r="H71" i="16" s="1"/>
  <c r="S52" i="16"/>
  <c r="H70" i="16" s="1"/>
  <c r="S51" i="16"/>
  <c r="H69" i="16" s="1"/>
  <c r="S50" i="16"/>
  <c r="H68" i="16" s="1"/>
  <c r="I105" i="16" l="1"/>
  <c r="AB7" i="19" s="1"/>
  <c r="H169" i="16"/>
  <c r="AA9" i="19" s="1"/>
  <c r="I73" i="16"/>
  <c r="AB6" i="19" s="1"/>
  <c r="H105" i="16"/>
  <c r="AA7" i="19" s="1"/>
  <c r="I169" i="16"/>
  <c r="AB9" i="19" s="1"/>
  <c r="I137" i="16"/>
  <c r="AB8" i="19" s="1"/>
  <c r="S151" i="16"/>
  <c r="H137" i="16"/>
  <c r="AA8" i="19" s="1"/>
  <c r="S119" i="16"/>
  <c r="S87" i="16"/>
  <c r="H73" i="16"/>
  <c r="AA6" i="19" s="1"/>
  <c r="S55" i="16"/>
  <c r="I40" i="16"/>
  <c r="I37" i="16"/>
  <c r="I38" i="16"/>
  <c r="I39" i="16"/>
  <c r="I36" i="16"/>
  <c r="E41" i="16"/>
  <c r="D41" i="16"/>
  <c r="M32" i="16"/>
  <c r="K32" i="16"/>
  <c r="L32" i="16"/>
  <c r="J32" i="16"/>
  <c r="I32" i="16"/>
  <c r="D32" i="16"/>
  <c r="H32" i="16"/>
  <c r="S19" i="16"/>
  <c r="H37" i="16" s="1"/>
  <c r="S20" i="16"/>
  <c r="H38" i="16" s="1"/>
  <c r="S21" i="16"/>
  <c r="H39" i="16" s="1"/>
  <c r="S22" i="16"/>
  <c r="H40" i="16" s="1"/>
  <c r="S18" i="16"/>
  <c r="H36" i="16" s="1"/>
  <c r="Q23" i="16"/>
  <c r="O23" i="16"/>
  <c r="M23" i="16"/>
  <c r="K23" i="16"/>
  <c r="I23" i="16"/>
  <c r="G23" i="16"/>
  <c r="E23" i="16"/>
  <c r="D23" i="16"/>
  <c r="I41" i="16" l="1"/>
  <c r="AB5" i="19" s="1"/>
  <c r="H41" i="16"/>
  <c r="AA5" i="19" s="1"/>
  <c r="S23" i="16"/>
  <c r="B11" i="15" l="1"/>
  <c r="C10" i="15"/>
  <c r="B10" i="15"/>
  <c r="C9" i="15"/>
  <c r="B9" i="15"/>
  <c r="C8" i="15"/>
  <c r="B8" i="15"/>
  <c r="B14" i="14"/>
  <c r="C13" i="14"/>
  <c r="B13" i="14"/>
  <c r="C12" i="14"/>
  <c r="B12" i="14"/>
  <c r="C11" i="14"/>
  <c r="B11" i="14"/>
  <c r="C14" i="9"/>
  <c r="C15" i="9"/>
  <c r="C13" i="9"/>
  <c r="B14" i="9"/>
  <c r="B15" i="9"/>
  <c r="B16" i="9"/>
  <c r="B13" i="9"/>
  <c r="B235" i="11" l="1"/>
  <c r="B234" i="11"/>
  <c r="B233" i="11"/>
  <c r="B232" i="11"/>
  <c r="B231" i="11"/>
  <c r="B226" i="11"/>
  <c r="B225" i="11"/>
  <c r="B224" i="11"/>
  <c r="B223" i="11"/>
  <c r="B222" i="11"/>
  <c r="B217" i="11"/>
  <c r="B216" i="11"/>
  <c r="B215" i="11"/>
  <c r="B214" i="11"/>
  <c r="B213" i="11"/>
  <c r="B208" i="11"/>
  <c r="B207" i="11"/>
  <c r="B206" i="11"/>
  <c r="B205" i="11"/>
  <c r="B204" i="11"/>
  <c r="B199" i="11"/>
  <c r="B198" i="11"/>
  <c r="B197" i="11"/>
  <c r="B196" i="11"/>
  <c r="B195" i="11"/>
  <c r="B190" i="11"/>
  <c r="B189" i="11"/>
  <c r="B188" i="11"/>
  <c r="B187" i="11"/>
  <c r="B186" i="11"/>
  <c r="B181" i="11"/>
  <c r="B180" i="11"/>
  <c r="B179" i="11"/>
  <c r="B178" i="11"/>
  <c r="B177" i="11"/>
  <c r="B172" i="11"/>
  <c r="B171" i="11"/>
  <c r="B170" i="11"/>
  <c r="B169" i="11"/>
  <c r="B168" i="11"/>
  <c r="B163" i="11"/>
  <c r="B162" i="11"/>
  <c r="B161" i="11"/>
  <c r="B160" i="11"/>
  <c r="B159" i="11"/>
  <c r="B154" i="11"/>
  <c r="B153" i="11"/>
  <c r="B152" i="11"/>
  <c r="B151" i="11"/>
  <c r="B150" i="11"/>
  <c r="B145" i="11"/>
  <c r="B144" i="11"/>
  <c r="B143" i="11"/>
  <c r="B142" i="11"/>
  <c r="B141" i="11"/>
  <c r="B136" i="11"/>
  <c r="B135" i="11"/>
  <c r="B134" i="11"/>
  <c r="B133" i="11"/>
  <c r="B132" i="11"/>
  <c r="B127" i="11"/>
  <c r="B126" i="11"/>
  <c r="B125" i="11"/>
  <c r="B124" i="11"/>
  <c r="B123" i="11"/>
  <c r="B118" i="11"/>
  <c r="B117" i="11"/>
  <c r="B116" i="11"/>
  <c r="B115" i="11"/>
  <c r="B114" i="11"/>
  <c r="B109" i="11"/>
  <c r="B108" i="11"/>
  <c r="B107" i="11"/>
  <c r="B106" i="11"/>
  <c r="B105" i="11"/>
  <c r="B100" i="11"/>
  <c r="B99" i="11"/>
  <c r="B98" i="11"/>
  <c r="B97" i="11"/>
  <c r="B96" i="11"/>
  <c r="B91" i="11"/>
  <c r="B90" i="11"/>
  <c r="B89" i="11"/>
  <c r="B88" i="11"/>
  <c r="B87" i="11"/>
  <c r="B82" i="11"/>
  <c r="B81" i="11"/>
  <c r="B80" i="11"/>
  <c r="B79" i="11"/>
  <c r="B78" i="11"/>
  <c r="B73" i="11"/>
  <c r="B72" i="11"/>
  <c r="B71" i="11"/>
  <c r="B70" i="11"/>
  <c r="B69" i="11"/>
  <c r="U6" i="11"/>
  <c r="U7" i="1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 i="11"/>
  <c r="V39" i="11" l="1"/>
  <c r="BN39" i="19" s="1"/>
  <c r="BM39" i="19"/>
  <c r="V15" i="11"/>
  <c r="BN15" i="19" s="1"/>
  <c r="BM15" i="19"/>
  <c r="V43" i="11"/>
  <c r="BN43" i="19" s="1"/>
  <c r="BM43" i="19"/>
  <c r="V35" i="11"/>
  <c r="BN35" i="19" s="1"/>
  <c r="BM35" i="19"/>
  <c r="V27" i="11"/>
  <c r="BN27" i="19" s="1"/>
  <c r="BM27" i="19"/>
  <c r="V19" i="11"/>
  <c r="BN19" i="19" s="1"/>
  <c r="BM19" i="19"/>
  <c r="V11" i="11"/>
  <c r="BN11" i="19" s="1"/>
  <c r="BM11" i="19"/>
  <c r="V47" i="11"/>
  <c r="BN47" i="19" s="1"/>
  <c r="BM47" i="19"/>
  <c r="V23" i="11"/>
  <c r="BN23" i="19" s="1"/>
  <c r="BM23" i="19"/>
  <c r="V5" i="11"/>
  <c r="BN5" i="19" s="1"/>
  <c r="BM5" i="19"/>
  <c r="V42" i="11"/>
  <c r="BN42" i="19" s="1"/>
  <c r="BM42" i="19"/>
  <c r="V34" i="11"/>
  <c r="BN34" i="19" s="1"/>
  <c r="BM34" i="19"/>
  <c r="V26" i="11"/>
  <c r="BN26" i="19" s="1"/>
  <c r="BM26" i="19"/>
  <c r="V18" i="11"/>
  <c r="BN18" i="19" s="1"/>
  <c r="BM18" i="19"/>
  <c r="V10" i="11"/>
  <c r="BN10" i="19" s="1"/>
  <c r="BM10" i="19"/>
  <c r="V17" i="11"/>
  <c r="BN17" i="19" s="1"/>
  <c r="BM17" i="19"/>
  <c r="V48" i="11"/>
  <c r="BN48" i="19" s="1"/>
  <c r="BM48" i="19"/>
  <c r="V40" i="11"/>
  <c r="BN40" i="19" s="1"/>
  <c r="BM40" i="19"/>
  <c r="V32" i="11"/>
  <c r="BN32" i="19" s="1"/>
  <c r="BM32" i="19"/>
  <c r="V24" i="11"/>
  <c r="BN24" i="19" s="1"/>
  <c r="BM24" i="19"/>
  <c r="V16" i="11"/>
  <c r="BN16" i="19" s="1"/>
  <c r="BM16" i="19"/>
  <c r="V8" i="11"/>
  <c r="BN8" i="19" s="1"/>
  <c r="BM8" i="19"/>
  <c r="V49" i="11"/>
  <c r="BN49" i="19" s="1"/>
  <c r="BM49" i="19"/>
  <c r="V41" i="11"/>
  <c r="BN41" i="19" s="1"/>
  <c r="BM41" i="19"/>
  <c r="V33" i="11"/>
  <c r="BN33" i="19" s="1"/>
  <c r="BM33" i="19"/>
  <c r="V25" i="11"/>
  <c r="BN25" i="19" s="1"/>
  <c r="BM25" i="19"/>
  <c r="V9" i="11"/>
  <c r="BN9" i="19" s="1"/>
  <c r="BM9" i="19"/>
  <c r="V46" i="11"/>
  <c r="BN46" i="19" s="1"/>
  <c r="BM46" i="19"/>
  <c r="V38" i="11"/>
  <c r="BN38" i="19" s="1"/>
  <c r="BM38" i="19"/>
  <c r="V30" i="11"/>
  <c r="BN30" i="19" s="1"/>
  <c r="BM30" i="19"/>
  <c r="V22" i="11"/>
  <c r="BN22" i="19" s="1"/>
  <c r="BM22" i="19"/>
  <c r="V14" i="11"/>
  <c r="BN14" i="19" s="1"/>
  <c r="BM14" i="19"/>
  <c r="V6" i="11"/>
  <c r="BN6" i="19" s="1"/>
  <c r="BM6" i="19"/>
  <c r="V31" i="11"/>
  <c r="BN31" i="19" s="1"/>
  <c r="BM31" i="19"/>
  <c r="V7" i="11"/>
  <c r="BN7" i="19" s="1"/>
  <c r="BM7" i="19"/>
  <c r="V45" i="11"/>
  <c r="BN45" i="19" s="1"/>
  <c r="BM45" i="19"/>
  <c r="V37" i="11"/>
  <c r="BN37" i="19" s="1"/>
  <c r="BM37" i="19"/>
  <c r="V29" i="11"/>
  <c r="BN29" i="19" s="1"/>
  <c r="BM29" i="19"/>
  <c r="V21" i="11"/>
  <c r="BN21" i="19" s="1"/>
  <c r="BM21" i="19"/>
  <c r="V13" i="11"/>
  <c r="BN13" i="19" s="1"/>
  <c r="BM13" i="19"/>
  <c r="V44" i="11"/>
  <c r="BN44" i="19" s="1"/>
  <c r="BM44" i="19"/>
  <c r="V36" i="11"/>
  <c r="BN36" i="19" s="1"/>
  <c r="BM36" i="19"/>
  <c r="V28" i="11"/>
  <c r="BN28" i="19" s="1"/>
  <c r="BM28" i="19"/>
  <c r="V20" i="11"/>
  <c r="BN20" i="19" s="1"/>
  <c r="BM20" i="19"/>
  <c r="V12" i="11"/>
  <c r="BN12" i="19" s="1"/>
  <c r="BM12" i="19"/>
  <c r="B4" i="11"/>
  <c r="AT4" i="19" s="1"/>
  <c r="C4" i="11"/>
  <c r="AU4" i="19" s="1"/>
  <c r="D4" i="11"/>
  <c r="AV4" i="19" s="1"/>
  <c r="E4" i="11"/>
  <c r="AW4" i="19" s="1"/>
  <c r="F4" i="11"/>
  <c r="AX4" i="19" s="1"/>
  <c r="G4" i="11"/>
  <c r="AY4" i="19" s="1"/>
  <c r="D37" i="11" l="1"/>
  <c r="B37" i="11"/>
  <c r="D36" i="11"/>
  <c r="B36" i="11"/>
  <c r="D35" i="11"/>
  <c r="B35" i="11"/>
  <c r="B34" i="11"/>
  <c r="G24" i="11"/>
  <c r="AY24" i="19" s="1"/>
  <c r="F24" i="11"/>
  <c r="AX24" i="19" s="1"/>
  <c r="E24" i="11"/>
  <c r="AW24" i="19" s="1"/>
  <c r="D24" i="11"/>
  <c r="AV24" i="19" s="1"/>
  <c r="C24" i="11"/>
  <c r="AU24" i="19" s="1"/>
  <c r="B24" i="11"/>
  <c r="AT24" i="19" s="1"/>
  <c r="G23" i="11"/>
  <c r="AY23" i="19" s="1"/>
  <c r="F23" i="11"/>
  <c r="AX23" i="19" s="1"/>
  <c r="E23" i="11"/>
  <c r="AW23" i="19" s="1"/>
  <c r="D23" i="11"/>
  <c r="AV23" i="19" s="1"/>
  <c r="C23" i="11"/>
  <c r="AU23" i="19" s="1"/>
  <c r="B23" i="11"/>
  <c r="AT23" i="19" s="1"/>
  <c r="G22" i="11"/>
  <c r="AY22" i="19" s="1"/>
  <c r="F22" i="11"/>
  <c r="AX22" i="19" s="1"/>
  <c r="E22" i="11"/>
  <c r="AW22" i="19" s="1"/>
  <c r="D22" i="11"/>
  <c r="AV22" i="19" s="1"/>
  <c r="C22" i="11"/>
  <c r="AU22" i="19" s="1"/>
  <c r="B22" i="11"/>
  <c r="AT22" i="19" s="1"/>
  <c r="G21" i="11"/>
  <c r="AY21" i="19" s="1"/>
  <c r="F21" i="11"/>
  <c r="AX21" i="19" s="1"/>
  <c r="E21" i="11"/>
  <c r="AW21" i="19" s="1"/>
  <c r="D21" i="11"/>
  <c r="AV21" i="19" s="1"/>
  <c r="C21" i="11"/>
  <c r="AU21" i="19" s="1"/>
  <c r="B21" i="11"/>
  <c r="AT21" i="19" s="1"/>
  <c r="G20" i="11"/>
  <c r="AY20" i="19" s="1"/>
  <c r="F20" i="11"/>
  <c r="AX20" i="19" s="1"/>
  <c r="E20" i="11"/>
  <c r="AW20" i="19" s="1"/>
  <c r="D20" i="11"/>
  <c r="AV20" i="19" s="1"/>
  <c r="C20" i="11"/>
  <c r="AU20" i="19" s="1"/>
  <c r="B20" i="11"/>
  <c r="AT20" i="19" s="1"/>
  <c r="G19" i="11"/>
  <c r="AY19" i="19" s="1"/>
  <c r="F19" i="11"/>
  <c r="AX19" i="19" s="1"/>
  <c r="E19" i="11"/>
  <c r="AW19" i="19" s="1"/>
  <c r="D19" i="11"/>
  <c r="AV19" i="19" s="1"/>
  <c r="C19" i="11"/>
  <c r="AU19" i="19" s="1"/>
  <c r="B19" i="11"/>
  <c r="AT19" i="19" s="1"/>
  <c r="G18" i="11"/>
  <c r="AY18" i="19" s="1"/>
  <c r="F18" i="11"/>
  <c r="AX18" i="19" s="1"/>
  <c r="E18" i="11"/>
  <c r="AW18" i="19" s="1"/>
  <c r="D18" i="11"/>
  <c r="AV18" i="19" s="1"/>
  <c r="C18" i="11"/>
  <c r="AU18" i="19" s="1"/>
  <c r="B18" i="11"/>
  <c r="AT18" i="19" s="1"/>
  <c r="G17" i="11"/>
  <c r="AY17" i="19" s="1"/>
  <c r="F17" i="11"/>
  <c r="AX17" i="19" s="1"/>
  <c r="E17" i="11"/>
  <c r="AW17" i="19" s="1"/>
  <c r="D17" i="11"/>
  <c r="AV17" i="19" s="1"/>
  <c r="C17" i="11"/>
  <c r="AU17" i="19" s="1"/>
  <c r="B17" i="11"/>
  <c r="AT17" i="19" s="1"/>
  <c r="G16" i="11"/>
  <c r="AY16" i="19" s="1"/>
  <c r="F16" i="11"/>
  <c r="AX16" i="19" s="1"/>
  <c r="E16" i="11"/>
  <c r="AW16" i="19" s="1"/>
  <c r="D16" i="11"/>
  <c r="AV16" i="19" s="1"/>
  <c r="C16" i="11"/>
  <c r="AU16" i="19" s="1"/>
  <c r="B16" i="11"/>
  <c r="AT16" i="19" s="1"/>
  <c r="G15" i="11"/>
  <c r="AY15" i="19" s="1"/>
  <c r="F15" i="11"/>
  <c r="AX15" i="19" s="1"/>
  <c r="E15" i="11"/>
  <c r="AW15" i="19" s="1"/>
  <c r="D15" i="11"/>
  <c r="AV15" i="19" s="1"/>
  <c r="C15" i="11"/>
  <c r="AU15" i="19" s="1"/>
  <c r="B15" i="11"/>
  <c r="AT15" i="19" s="1"/>
  <c r="G14" i="11"/>
  <c r="AY14" i="19" s="1"/>
  <c r="F14" i="11"/>
  <c r="AX14" i="19" s="1"/>
  <c r="E14" i="11"/>
  <c r="AW14" i="19" s="1"/>
  <c r="D14" i="11"/>
  <c r="AV14" i="19" s="1"/>
  <c r="C14" i="11"/>
  <c r="AU14" i="19" s="1"/>
  <c r="B14" i="11"/>
  <c r="AT14" i="19" s="1"/>
  <c r="G13" i="11"/>
  <c r="AY13" i="19" s="1"/>
  <c r="F13" i="11"/>
  <c r="AX13" i="19" s="1"/>
  <c r="E13" i="11"/>
  <c r="AW13" i="19" s="1"/>
  <c r="D13" i="11"/>
  <c r="AV13" i="19" s="1"/>
  <c r="C13" i="11"/>
  <c r="AU13" i="19" s="1"/>
  <c r="B13" i="11"/>
  <c r="AT13" i="19" s="1"/>
  <c r="G12" i="11"/>
  <c r="AY12" i="19" s="1"/>
  <c r="F12" i="11"/>
  <c r="AX12" i="19" s="1"/>
  <c r="E12" i="11"/>
  <c r="AW12" i="19" s="1"/>
  <c r="D12" i="11"/>
  <c r="AV12" i="19" s="1"/>
  <c r="C12" i="11"/>
  <c r="AU12" i="19" s="1"/>
  <c r="B12" i="11"/>
  <c r="AT12" i="19" s="1"/>
  <c r="G11" i="11"/>
  <c r="AY11" i="19" s="1"/>
  <c r="F11" i="11"/>
  <c r="AX11" i="19" s="1"/>
  <c r="E11" i="11"/>
  <c r="AW11" i="19" s="1"/>
  <c r="D11" i="11"/>
  <c r="AV11" i="19" s="1"/>
  <c r="C11" i="11"/>
  <c r="AU11" i="19" s="1"/>
  <c r="B11" i="11"/>
  <c r="AT11" i="19" s="1"/>
  <c r="G10" i="11"/>
  <c r="AY10" i="19" s="1"/>
  <c r="F10" i="11"/>
  <c r="AX10" i="19" s="1"/>
  <c r="E10" i="11"/>
  <c r="AW10" i="19" s="1"/>
  <c r="D10" i="11"/>
  <c r="AV10" i="19" s="1"/>
  <c r="C10" i="11"/>
  <c r="AU10" i="19" s="1"/>
  <c r="B10" i="11"/>
  <c r="AT10" i="19" s="1"/>
  <c r="G9" i="11"/>
  <c r="AY9" i="19" s="1"/>
  <c r="F9" i="11"/>
  <c r="AX9" i="19" s="1"/>
  <c r="E9" i="11"/>
  <c r="AW9" i="19" s="1"/>
  <c r="D9" i="11"/>
  <c r="AV9" i="19" s="1"/>
  <c r="C9" i="11"/>
  <c r="AU9" i="19" s="1"/>
  <c r="B9" i="11"/>
  <c r="AT9" i="19" s="1"/>
  <c r="G8" i="11"/>
  <c r="AY8" i="19" s="1"/>
  <c r="F8" i="11"/>
  <c r="AX8" i="19" s="1"/>
  <c r="E8" i="11"/>
  <c r="AW8" i="19" s="1"/>
  <c r="D8" i="11"/>
  <c r="AV8" i="19" s="1"/>
  <c r="C8" i="11"/>
  <c r="AU8" i="19" s="1"/>
  <c r="B8" i="11"/>
  <c r="AT8" i="19" s="1"/>
  <c r="G7" i="11"/>
  <c r="AY7" i="19" s="1"/>
  <c r="F7" i="11"/>
  <c r="AX7" i="19" s="1"/>
  <c r="E7" i="11"/>
  <c r="AW7" i="19" s="1"/>
  <c r="D7" i="11"/>
  <c r="AV7" i="19" s="1"/>
  <c r="C7" i="11"/>
  <c r="AU7" i="19" s="1"/>
  <c r="B7" i="11"/>
  <c r="AT7" i="19" s="1"/>
  <c r="G6" i="11"/>
  <c r="AY6" i="19" s="1"/>
  <c r="F6" i="11"/>
  <c r="AX6" i="19" s="1"/>
  <c r="E6" i="11"/>
  <c r="AW6" i="19" s="1"/>
  <c r="D6" i="11"/>
  <c r="AV6" i="19" s="1"/>
  <c r="C6" i="11"/>
  <c r="AU6" i="19" s="1"/>
  <c r="B6" i="11"/>
  <c r="AT6" i="19" s="1"/>
  <c r="G5" i="11"/>
  <c r="AY5" i="19" s="1"/>
  <c r="F5" i="11"/>
  <c r="AX5" i="19" s="1"/>
  <c r="E5" i="11"/>
  <c r="AW5" i="19" s="1"/>
  <c r="D5" i="11"/>
  <c r="AV5" i="19" s="1"/>
  <c r="C5" i="11"/>
  <c r="AU5" i="19" s="1"/>
  <c r="B5" i="11"/>
  <c r="AT5" i="19" s="1"/>
  <c r="E18" i="10"/>
  <c r="E17" i="10"/>
  <c r="E16" i="10"/>
  <c r="E19" i="8"/>
  <c r="E18" i="8"/>
  <c r="E17" i="8"/>
  <c r="I6" i="7" l="1"/>
  <c r="J6" i="7"/>
  <c r="K6" i="7"/>
  <c r="L6" i="7"/>
  <c r="M6" i="7"/>
  <c r="N6" i="7"/>
  <c r="I7" i="7"/>
  <c r="J7" i="7"/>
  <c r="K7" i="7"/>
  <c r="L7" i="7"/>
  <c r="M7" i="7"/>
  <c r="N7" i="7"/>
  <c r="I8" i="7"/>
  <c r="J8" i="7"/>
  <c r="K8" i="7"/>
  <c r="L8" i="7"/>
  <c r="M8" i="7"/>
  <c r="N8" i="7"/>
  <c r="I9" i="7"/>
  <c r="J9" i="7"/>
  <c r="K9" i="7"/>
  <c r="L9" i="7"/>
  <c r="M9" i="7"/>
  <c r="N9" i="7"/>
  <c r="I10" i="7"/>
  <c r="J10" i="7"/>
  <c r="K10" i="7"/>
  <c r="L10" i="7"/>
  <c r="M10" i="7"/>
  <c r="N10" i="7"/>
  <c r="I11" i="7"/>
  <c r="J11" i="7"/>
  <c r="K11" i="7"/>
  <c r="L11" i="7"/>
  <c r="M11" i="7"/>
  <c r="N11" i="7"/>
  <c r="I12" i="7"/>
  <c r="J12" i="7"/>
  <c r="K12" i="7"/>
  <c r="L12" i="7"/>
  <c r="M12" i="7"/>
  <c r="N12" i="7"/>
  <c r="I13" i="7"/>
  <c r="J13" i="7"/>
  <c r="K13" i="7"/>
  <c r="L13" i="7"/>
  <c r="M13" i="7"/>
  <c r="N13" i="7"/>
  <c r="I14" i="7"/>
  <c r="J14" i="7"/>
  <c r="K14" i="7"/>
  <c r="L14" i="7"/>
  <c r="M14" i="7"/>
  <c r="N14" i="7"/>
  <c r="I15" i="7"/>
  <c r="J15" i="7"/>
  <c r="K15" i="7"/>
  <c r="L15" i="7"/>
  <c r="M15" i="7"/>
  <c r="N15" i="7"/>
  <c r="I16" i="7"/>
  <c r="J16" i="7"/>
  <c r="K16" i="7"/>
  <c r="L16" i="7"/>
  <c r="M16" i="7"/>
  <c r="N16" i="7"/>
  <c r="I17" i="7"/>
  <c r="J17" i="7"/>
  <c r="K17" i="7"/>
  <c r="L17" i="7"/>
  <c r="M17" i="7"/>
  <c r="N17" i="7"/>
  <c r="I18" i="7"/>
  <c r="J18" i="7"/>
  <c r="K18" i="7"/>
  <c r="L18" i="7"/>
  <c r="M18" i="7"/>
  <c r="N18" i="7"/>
  <c r="I19" i="7"/>
  <c r="J19" i="7"/>
  <c r="K19" i="7"/>
  <c r="L19" i="7"/>
  <c r="M19" i="7"/>
  <c r="N19" i="7"/>
  <c r="I20" i="7"/>
  <c r="J20" i="7"/>
  <c r="K20" i="7"/>
  <c r="L20" i="7"/>
  <c r="M20" i="7"/>
  <c r="N20" i="7"/>
  <c r="I21" i="7"/>
  <c r="J21" i="7"/>
  <c r="K21" i="7"/>
  <c r="L21" i="7"/>
  <c r="M21" i="7"/>
  <c r="N21" i="7"/>
  <c r="I22" i="7"/>
  <c r="J22" i="7"/>
  <c r="K22" i="7"/>
  <c r="L22" i="7"/>
  <c r="M22" i="7"/>
  <c r="N22" i="7"/>
  <c r="I23" i="7"/>
  <c r="J23" i="7"/>
  <c r="K23" i="7"/>
  <c r="L23" i="7"/>
  <c r="M23" i="7"/>
  <c r="N23" i="7"/>
  <c r="I24" i="7"/>
  <c r="J24" i="7"/>
  <c r="K24" i="7"/>
  <c r="L24" i="7"/>
  <c r="M24" i="7"/>
  <c r="N24" i="7"/>
  <c r="I5" i="7"/>
  <c r="J5" i="7"/>
  <c r="K5" i="7"/>
  <c r="L5" i="7"/>
  <c r="M5" i="7"/>
  <c r="N5" i="7"/>
  <c r="N4" i="7"/>
  <c r="M4" i="7"/>
  <c r="L4" i="7"/>
  <c r="J4" i="7"/>
  <c r="K4" i="7"/>
  <c r="I4" i="7"/>
  <c r="O25" i="7" l="1"/>
  <c r="X5" i="19" s="1"/>
  <c r="B37" i="7"/>
  <c r="D36" i="7"/>
  <c r="B36" i="7"/>
  <c r="D35" i="7"/>
  <c r="B35" i="7"/>
  <c r="D34" i="7"/>
  <c r="B34" i="7"/>
  <c r="B33" i="7"/>
  <c r="D33" i="5" l="1"/>
  <c r="D34" i="5"/>
  <c r="D35" i="5"/>
  <c r="B34" i="5"/>
  <c r="B35" i="5"/>
  <c r="B36" i="5"/>
  <c r="B32" i="5"/>
  <c r="B33" i="5"/>
  <c r="C3" i="5" l="1"/>
  <c r="D3" i="5"/>
  <c r="E3" i="5"/>
  <c r="F3" i="5"/>
  <c r="G3" i="5"/>
  <c r="C5" i="5"/>
  <c r="D5" i="5"/>
  <c r="E5" i="5"/>
  <c r="F5" i="5"/>
  <c r="G5" i="5"/>
  <c r="C6" i="5"/>
  <c r="D6" i="5"/>
  <c r="E6" i="5"/>
  <c r="F6" i="5"/>
  <c r="G6" i="5"/>
  <c r="C7" i="5"/>
  <c r="D7" i="5"/>
  <c r="E7" i="5"/>
  <c r="F7" i="5"/>
  <c r="G7" i="5"/>
  <c r="C8" i="5"/>
  <c r="D8" i="5"/>
  <c r="E8" i="5"/>
  <c r="F8" i="5"/>
  <c r="G8" i="5"/>
  <c r="C9" i="5"/>
  <c r="D9" i="5"/>
  <c r="E9" i="5"/>
  <c r="F9" i="5"/>
  <c r="G9" i="5"/>
  <c r="C10" i="5"/>
  <c r="D10" i="5"/>
  <c r="E10" i="5"/>
  <c r="F10" i="5"/>
  <c r="G10" i="5"/>
  <c r="C11" i="5"/>
  <c r="D11" i="5"/>
  <c r="E11" i="5"/>
  <c r="F11" i="5"/>
  <c r="G11" i="5"/>
  <c r="C12" i="5"/>
  <c r="D12" i="5"/>
  <c r="E12" i="5"/>
  <c r="F12" i="5"/>
  <c r="G12" i="5"/>
  <c r="C13" i="5"/>
  <c r="D13" i="5"/>
  <c r="E13" i="5"/>
  <c r="F13" i="5"/>
  <c r="G13" i="5"/>
  <c r="C14" i="5"/>
  <c r="D14" i="5"/>
  <c r="E14" i="5"/>
  <c r="F14" i="5"/>
  <c r="G14" i="5"/>
  <c r="C15" i="5"/>
  <c r="D15" i="5"/>
  <c r="E15" i="5"/>
  <c r="F15" i="5"/>
  <c r="G15" i="5"/>
  <c r="C16" i="5"/>
  <c r="D16" i="5"/>
  <c r="E16" i="5"/>
  <c r="F16" i="5"/>
  <c r="G16" i="5"/>
  <c r="C17" i="5"/>
  <c r="D17" i="5"/>
  <c r="E17" i="5"/>
  <c r="F17" i="5"/>
  <c r="G17" i="5"/>
  <c r="C18" i="5"/>
  <c r="D18" i="5"/>
  <c r="E18" i="5"/>
  <c r="F18" i="5"/>
  <c r="G18" i="5"/>
  <c r="C19" i="5"/>
  <c r="D19" i="5"/>
  <c r="E19" i="5"/>
  <c r="F19" i="5"/>
  <c r="G19" i="5"/>
  <c r="C20" i="5"/>
  <c r="D20" i="5"/>
  <c r="E20" i="5"/>
  <c r="F20" i="5"/>
  <c r="G20" i="5"/>
  <c r="C21" i="5"/>
  <c r="D21" i="5"/>
  <c r="E21" i="5"/>
  <c r="F21" i="5"/>
  <c r="G21" i="5"/>
  <c r="C22" i="5"/>
  <c r="D22" i="5"/>
  <c r="E22" i="5"/>
  <c r="F22" i="5"/>
  <c r="G22" i="5"/>
  <c r="C23" i="5"/>
  <c r="D23" i="5"/>
  <c r="E23" i="5"/>
  <c r="F23" i="5"/>
  <c r="G23" i="5"/>
  <c r="C24" i="5"/>
  <c r="D24" i="5"/>
  <c r="E24" i="5"/>
  <c r="F24" i="5"/>
  <c r="G24" i="5"/>
  <c r="B5" i="5"/>
  <c r="B6" i="5"/>
  <c r="B7" i="5"/>
  <c r="B8" i="5"/>
  <c r="B9" i="5"/>
  <c r="B10" i="5"/>
  <c r="B11" i="5"/>
  <c r="B12" i="5"/>
  <c r="B13" i="5"/>
  <c r="B14" i="5"/>
  <c r="B15" i="5"/>
  <c r="B16" i="5"/>
  <c r="B17" i="5"/>
  <c r="B18" i="5"/>
  <c r="B19" i="5"/>
  <c r="B20" i="5"/>
  <c r="B21" i="5"/>
  <c r="B22" i="5"/>
  <c r="B23" i="5"/>
  <c r="B24" i="5"/>
  <c r="B3" i="5"/>
  <c r="C27" i="1" l="1"/>
  <c r="E39" i="1" l="1"/>
  <c r="E40" i="1"/>
  <c r="E38" i="1"/>
  <c r="D2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9" authorId="0" shapeId="0" xr:uid="{00000000-0006-0000-0100-000001000000}">
      <text>
        <r>
          <rPr>
            <b/>
            <sz val="9"/>
            <color indexed="81"/>
            <rFont val="Tahoma"/>
            <family val="2"/>
          </rPr>
          <t>Author:</t>
        </r>
        <r>
          <rPr>
            <sz val="9"/>
            <color indexed="81"/>
            <rFont val="Tahoma"/>
            <family val="2"/>
          </rPr>
          <t xml:space="preserve">
See this page for defintions: 
https://ec.europa.eu/growth/smes/sme-definition_en
Medium company = 50-249 staff + turnover ≤50 million EUR or balance sheet ≤43 million EUR
Small company = 10-49 staff + turnover or balance sheet ≤10 million EUR
Micro company = 1-9 staff + turnover or balance sheet ≤2 million EUR</t>
        </r>
      </text>
    </comment>
  </commentList>
</comments>
</file>

<file path=xl/sharedStrings.xml><?xml version="1.0" encoding="utf-8"?>
<sst xmlns="http://schemas.openxmlformats.org/spreadsheetml/2006/main" count="1057" uniqueCount="531">
  <si>
    <t>Component number</t>
  </si>
  <si>
    <t>I</t>
  </si>
  <si>
    <t>II</t>
  </si>
  <si>
    <t>III</t>
  </si>
  <si>
    <t>IV</t>
  </si>
  <si>
    <t>V</t>
  </si>
  <si>
    <t>VI</t>
  </si>
  <si>
    <t>VII</t>
  </si>
  <si>
    <t>VIII</t>
  </si>
  <si>
    <t>IX</t>
  </si>
  <si>
    <t>X</t>
  </si>
  <si>
    <t>XI</t>
  </si>
  <si>
    <t>XII</t>
  </si>
  <si>
    <t>XIII</t>
  </si>
  <si>
    <t>XIV</t>
  </si>
  <si>
    <t>XV</t>
  </si>
  <si>
    <t>XVI</t>
  </si>
  <si>
    <t>XVII</t>
  </si>
  <si>
    <t>XVIII</t>
  </si>
  <si>
    <t>XIX</t>
  </si>
  <si>
    <t>XX</t>
  </si>
  <si>
    <t>Mineral or organic</t>
  </si>
  <si>
    <t>Mineral</t>
  </si>
  <si>
    <t>If mineral, select virgin or recycled/recovered material</t>
  </si>
  <si>
    <t>Virgin or recycled/recovered mineral material</t>
  </si>
  <si>
    <t>Virgin</t>
  </si>
  <si>
    <t>Recycled/recovered</t>
  </si>
  <si>
    <t>Mineral source</t>
  </si>
  <si>
    <t>Inside EU</t>
  </si>
  <si>
    <t>Outside EU</t>
  </si>
  <si>
    <t>Not applicable. It is organic material</t>
  </si>
  <si>
    <t>Additional description of the material used</t>
  </si>
  <si>
    <t>Criterion 1 - Components</t>
  </si>
  <si>
    <t>Origin of the component</t>
  </si>
  <si>
    <t>EU Ecolabel for growing media and soil improvers</t>
  </si>
  <si>
    <t>Subject</t>
  </si>
  <si>
    <t>Request</t>
  </si>
  <si>
    <t>Answer of the applicant</t>
  </si>
  <si>
    <t>A. The applicant</t>
  </si>
  <si>
    <t>Full name of applicant company</t>
  </si>
  <si>
    <t>Address (full address including road/avenue/street, number, postal code, country, etc.)</t>
  </si>
  <si>
    <t>Legal representative name</t>
  </si>
  <si>
    <t>Position</t>
  </si>
  <si>
    <t>Tel. number</t>
  </si>
  <si>
    <t>E-mail(s)</t>
  </si>
  <si>
    <t>B. The product</t>
  </si>
  <si>
    <t>C. This application</t>
  </si>
  <si>
    <t>Is the company registered under EMAS and/or certified under ISO 14001?</t>
  </si>
  <si>
    <t>Has the company, in its environmental policy, committed to maintain compliance of its ecolabel products with the EU Ecolabel product group criteria throughout the contract’s period of validity?</t>
  </si>
  <si>
    <t>Is this an application to add the EU Ecolabel to an existing ecolabel for your product?</t>
  </si>
  <si>
    <t>Yes/No</t>
  </si>
  <si>
    <t>No</t>
  </si>
  <si>
    <t>Yes</t>
  </si>
  <si>
    <r>
      <rPr>
        <sz val="11"/>
        <rFont val="Calibri"/>
        <family val="2"/>
        <scheme val="minor"/>
      </rPr>
      <t>Is the company situated in a developing country (as defined in the</t>
    </r>
    <r>
      <rPr>
        <u/>
        <sz val="11"/>
        <color theme="10"/>
        <rFont val="Calibri"/>
        <family val="2"/>
        <scheme val="minor"/>
      </rPr>
      <t xml:space="preserve"> OECD’s Development Assistance Committee’s list of countries </t>
    </r>
    <r>
      <rPr>
        <sz val="11"/>
        <rFont val="Calibri"/>
        <family val="2"/>
        <scheme val="minor"/>
      </rPr>
      <t>receiving development aid)?</t>
    </r>
  </si>
  <si>
    <t>EMAS / ISO 14001</t>
  </si>
  <si>
    <t>Yes, both EMAS registered and ISO 14001 certified</t>
  </si>
  <si>
    <t>Yes, EMAS registered,</t>
  </si>
  <si>
    <t>Yes, ISO 14001 certified,</t>
  </si>
  <si>
    <t>Do you declare that the product meets the legal requirements of the Member State in which the product is intended to be placed on the market?</t>
  </si>
  <si>
    <t>E. Commitments</t>
  </si>
  <si>
    <t>I, the undersigned, commit to notify the Competent Body immediately of any significant modification to the licensed products or to the production processes.
I commit to communicate about changes in suppliers and production sites pertaining to products to which the EU Ecolabel has been granted, together with supporting information to enable verification of continued compliance with the criteria.</t>
  </si>
  <si>
    <t>F. Attachments</t>
  </si>
  <si>
    <t>I, the undersigned, hereby enclose the following documentation, to demonstrate that the product is a fertilising product:
- the EU declaration of conformity;
- the technical documentation; 
- where applicable, the documents issued by a notified body involved in the conformity assessment procedure of the product.</t>
  </si>
  <si>
    <t>Place and date (dd/mm/yyyy)</t>
  </si>
  <si>
    <t>Company name</t>
  </si>
  <si>
    <t>I, the undersigned, hereby declare the veracity of the information reported in this tab.</t>
  </si>
  <si>
    <t>This tab describes the whole spreadsheet and how to fill it in</t>
  </si>
  <si>
    <r>
      <t xml:space="preserve">Notes
</t>
    </r>
    <r>
      <rPr>
        <b/>
        <sz val="11"/>
        <color theme="1"/>
        <rFont val="Calibri"/>
        <family val="2"/>
        <scheme val="minor"/>
      </rPr>
      <t>(Potential further information from the applicant)</t>
    </r>
  </si>
  <si>
    <t>Name of responsible person,
position in the company,
phone number,
e-mail address</t>
  </si>
  <si>
    <t xml:space="preserve">
Signature
</t>
  </si>
  <si>
    <t>Declarations</t>
  </si>
  <si>
    <t>I, the undersigned, hereby declare that:</t>
  </si>
  <si>
    <t>ü</t>
  </si>
  <si>
    <t>The sum of the portions occupied by the components must be 100%</t>
  </si>
  <si>
    <t>SUM (%)</t>
  </si>
  <si>
    <t>Criterion</t>
  </si>
  <si>
    <t>Soil improvers</t>
  </si>
  <si>
    <t>1 – Components</t>
  </si>
  <si>
    <t>x</t>
  </si>
  <si>
    <t>1.1 – Organic components of the product</t>
  </si>
  <si>
    <t>2 – Mineral components</t>
  </si>
  <si>
    <t>2.2 – Sources of mineral extraction</t>
  </si>
  <si>
    <t>2.3 – Mineral growing media use and after use</t>
  </si>
  <si>
    <t>3 – Organic components and recycled/recovered materials in growing media</t>
  </si>
  <si>
    <t>4 – Restricted substances</t>
  </si>
  <si>
    <t>4.1 – Limits for heavy metals</t>
  </si>
  <si>
    <t>4.2 – Limits for polycyclic aromatic hydrocarbons (PAHs)</t>
  </si>
  <si>
    <t>4.5 – Microbiological criteria</t>
  </si>
  <si>
    <t>5 – Fitness for use</t>
  </si>
  <si>
    <t>5.1 – Stability</t>
  </si>
  <si>
    <t>5.2 – Macroscopic impurities</t>
  </si>
  <si>
    <t>5.3 – Organic matter and dry matter in soil improvers</t>
  </si>
  <si>
    <t>5.4 – Viable weed seeds and plant propagules</t>
  </si>
  <si>
    <t>5.5 – Plant response</t>
  </si>
  <si>
    <t>6 – Growing media features</t>
  </si>
  <si>
    <t>6.1 – Electrical conductivity</t>
  </si>
  <si>
    <t>6.2 – Sodium content</t>
  </si>
  <si>
    <t>6.3 – Chloride content</t>
  </si>
  <si>
    <t>7 – Provision of information</t>
  </si>
  <si>
    <t>7.1 – Soil improvers</t>
  </si>
  <si>
    <t>7.2 – Growing media</t>
  </si>
  <si>
    <t>8 – Information appearing on the EU Ecolabel</t>
  </si>
  <si>
    <t>Mineral growing media</t>
  </si>
  <si>
    <t>Growing media other than mineral growing media</t>
  </si>
  <si>
    <t>Professional application</t>
  </si>
  <si>
    <t>KTM snc</t>
  </si>
  <si>
    <t>4.3 – Restrictions on substances and mixtures classified as hazardous under Regulation (EC) No 1272/2008 of the European Parliament and of the Council</t>
  </si>
  <si>
    <t>4.4 – Restrictions on substances of very high concern (SVHCs) as identified under Regulation (EC) No 1907/2006 of the European Parliament and of the Council</t>
  </si>
  <si>
    <t>Criterion 2.2 - Sources of mineral extraction</t>
  </si>
  <si>
    <t>Mineral source + Whom)</t>
  </si>
  <si>
    <t>Yes, by applicant</t>
  </si>
  <si>
    <t>Authorisation for the extraction activity</t>
  </si>
  <si>
    <t>Screening procedure of the Environmental Impact Assessment (EIA) or EIA report</t>
  </si>
  <si>
    <t>EIA, by applicant</t>
  </si>
  <si>
    <t>EIA screening procedure, by applicant</t>
  </si>
  <si>
    <t>EIA</t>
  </si>
  <si>
    <t>Rehabilitation management plan</t>
  </si>
  <si>
    <t>Quarry location on a map</t>
  </si>
  <si>
    <t>Documentation provided to the competent body</t>
  </si>
  <si>
    <t>Declaration of conformity on invasive alien species
(Regulation 1143/2014)</t>
  </si>
  <si>
    <t>Declaration of conformity on the habitats and birds Directives
(Council Directive 92/43/EEC, Directive 2009/147/EC)</t>
  </si>
  <si>
    <t>Special extraction area</t>
  </si>
  <si>
    <t>Yes, Natura 2000</t>
  </si>
  <si>
    <t>Yes, Emerald network</t>
  </si>
  <si>
    <t xml:space="preserve">Yes, national protected areas other than above </t>
  </si>
  <si>
    <t>Declaration from the applicant</t>
  </si>
  <si>
    <t>Criterion 3 - Organic components and recycled/recovered materials in growing media</t>
  </si>
  <si>
    <t>Dry weight of recycled/recovered  materials per total dry weight of the input materials</t>
  </si>
  <si>
    <t>Invoice/other docs</t>
  </si>
  <si>
    <t>Invoice</t>
  </si>
  <si>
    <t>Other verification documents</t>
  </si>
  <si>
    <t>Cadmium (Cd)</t>
  </si>
  <si>
    <t>Chromium total (Cr total)</t>
  </si>
  <si>
    <t>Chromium VI (Cr VI)</t>
  </si>
  <si>
    <t>Copper (Cu)</t>
  </si>
  <si>
    <t>Mercury (Hg)</t>
  </si>
  <si>
    <t>Nickel (Ni)</t>
  </si>
  <si>
    <t>Lead (Pb)</t>
  </si>
  <si>
    <t>Zinc (Zn)</t>
  </si>
  <si>
    <t>Inorganic arsenic (As)</t>
  </si>
  <si>
    <t>Limit value</t>
  </si>
  <si>
    <t>Extraction method</t>
  </si>
  <si>
    <t>Measurement method</t>
  </si>
  <si>
    <t>Measured value</t>
  </si>
  <si>
    <t>mg/kg DM</t>
  </si>
  <si>
    <t>Declaration</t>
  </si>
  <si>
    <t>Criterion 4.1 – Limits for heavy metals</t>
  </si>
  <si>
    <t>PAH16</t>
  </si>
  <si>
    <t>Test procedure</t>
  </si>
  <si>
    <t>PAH16 = sum of naphthalene, acenaphthylene, acenaphthene, fluorene, phenanthrene, anthracene, fluoranthene, pyrene, benzo[a]anthracene, chrysene, benzo[b]fluoranthene, benzo[k]fluoranthene, benzo[a]pyrene, indeno[1,2,3-cd]pyrene, dibenzo[a,h]anthracene and benzo[ghi]perylene.</t>
  </si>
  <si>
    <t>Criterion 4.2 – Limits for polycyclic aromatic hydrocarbons (PAHs)</t>
  </si>
  <si>
    <t>Criterion 4.3 - Restrictions on substances and mixtures classified as hazardous under Regulation (EC) No 1272/2008</t>
  </si>
  <si>
    <t xml:space="preserve">SDS or supplier declarations </t>
  </si>
  <si>
    <t>SDS submited by the applicant</t>
  </si>
  <si>
    <t>Supplier declaration submitted by the applicant</t>
  </si>
  <si>
    <t>Safety data sheets (SDS) or supplier declaration</t>
  </si>
  <si>
    <t>Components</t>
  </si>
  <si>
    <t>Name of supplied chemical and specific classified ingredient of the chemical</t>
  </si>
  <si>
    <t>Other registry number if available</t>
  </si>
  <si>
    <t>CAS number</t>
  </si>
  <si>
    <t>H340</t>
  </si>
  <si>
    <t>H350</t>
  </si>
  <si>
    <t>H350i</t>
  </si>
  <si>
    <t>H360</t>
  </si>
  <si>
    <t>H360F</t>
  </si>
  <si>
    <t>H360D</t>
  </si>
  <si>
    <t>H360FD</t>
  </si>
  <si>
    <t>H360Fd</t>
  </si>
  <si>
    <t>H360Df</t>
  </si>
  <si>
    <t>H341</t>
  </si>
  <si>
    <t>H351</t>
  </si>
  <si>
    <t>H361</t>
  </si>
  <si>
    <t>H361f</t>
  </si>
  <si>
    <t>H361d</t>
  </si>
  <si>
    <t>H361fd</t>
  </si>
  <si>
    <t>H362</t>
  </si>
  <si>
    <t>H400</t>
  </si>
  <si>
    <t>H410</t>
  </si>
  <si>
    <t>H300</t>
  </si>
  <si>
    <t>H310</t>
  </si>
  <si>
    <t>H330</t>
  </si>
  <si>
    <t>H304</t>
  </si>
  <si>
    <t>H370</t>
  </si>
  <si>
    <t>H372</t>
  </si>
  <si>
    <t>H411</t>
  </si>
  <si>
    <t>H412</t>
  </si>
  <si>
    <t>H413</t>
  </si>
  <si>
    <t>H301</t>
  </si>
  <si>
    <t>H311</t>
  </si>
  <si>
    <t>H331</t>
  </si>
  <si>
    <t>H371</t>
  </si>
  <si>
    <t>H373</t>
  </si>
  <si>
    <t>Hazard classification</t>
  </si>
  <si>
    <t>Not classified</t>
  </si>
  <si>
    <t>Hazard classification listed in criterion 4.3</t>
  </si>
  <si>
    <t>Any other hazardous class listed in REACH (Regulation (EC) No 1272/2008)</t>
  </si>
  <si>
    <t>Wet weight of the chemical used for a unit of product (g)</t>
  </si>
  <si>
    <t>Wet weight of the product (g)</t>
  </si>
  <si>
    <t>Final concentration of the chemical in the product (%)</t>
  </si>
  <si>
    <t>Requirement for criterion 4.3</t>
  </si>
  <si>
    <t>Retention factor justification</t>
  </si>
  <si>
    <t>Justification submited by the applicant</t>
  </si>
  <si>
    <t>Justification submitted by the supplier</t>
  </si>
  <si>
    <t>Not needed because 100% retention factor</t>
  </si>
  <si>
    <t>Not applicable because exempted - declaration submitted by the applicant</t>
  </si>
  <si>
    <t>SDS submitted by the supplier number 1</t>
  </si>
  <si>
    <t>SDS submitted by the supplier number 2</t>
  </si>
  <si>
    <t>SDS submitted by the supplier number 3</t>
  </si>
  <si>
    <t>SDS submitted by the supplier number 4</t>
  </si>
  <si>
    <t>SDS submitted by the supplier number 5</t>
  </si>
  <si>
    <t>SDS submitted by the supplier number 6</t>
  </si>
  <si>
    <t>SDS submitted by the supplier number 7</t>
  </si>
  <si>
    <t>SDS submitted by the supplier number 8</t>
  </si>
  <si>
    <t>SDS submitted by the supplier number 9</t>
  </si>
  <si>
    <t>SDS submitted by the supplier number 10</t>
  </si>
  <si>
    <t>SDS submitted by the supplier number 11</t>
  </si>
  <si>
    <t>SDS submitted by the supplier number 12</t>
  </si>
  <si>
    <t>SDS submitted by the supplier number 13</t>
  </si>
  <si>
    <t>SDS submitted by the supplier number 14</t>
  </si>
  <si>
    <t>SDS submitted by the supplier number 15</t>
  </si>
  <si>
    <t>SDS submitted by the supplier number 16</t>
  </si>
  <si>
    <t>SDS submitted by the supplier number 17</t>
  </si>
  <si>
    <t>SDS submitted by the supplier number 18</t>
  </si>
  <si>
    <t>SDS submitted by the supplier number 19</t>
  </si>
  <si>
    <t>SDS submitted by the supplier number 20</t>
  </si>
  <si>
    <t>Supplier declaration submitted by the supplier number 1</t>
  </si>
  <si>
    <t>Supplier declaration submitted by the supplier number 2</t>
  </si>
  <si>
    <t>Supplier declaration submitted by the supplier number 3</t>
  </si>
  <si>
    <t>Supplier declaration submitted by the supplier number 4</t>
  </si>
  <si>
    <t>Supplier declaration submitted by the supplier number 5</t>
  </si>
  <si>
    <t>Supplier declaration submitted by the supplier number 6</t>
  </si>
  <si>
    <t>Supplier declaration submitted by the supplier number 7</t>
  </si>
  <si>
    <t>Supplier declaration submitted by the supplier number 8</t>
  </si>
  <si>
    <t>Supplier declaration submitted by the supplier number 9</t>
  </si>
  <si>
    <t>Supplier declaration submitted by the supplier number 10</t>
  </si>
  <si>
    <t>Supplier declaration submitted by the supplier number 11</t>
  </si>
  <si>
    <t>Supplier declaration submitted by the supplier number 12</t>
  </si>
  <si>
    <t>Supplier declaration submitted by the supplier number 13</t>
  </si>
  <si>
    <t>Supplier declaration submitted by the supplier number 14</t>
  </si>
  <si>
    <t>Supplier declaration submitted by the supplier number 15</t>
  </si>
  <si>
    <t>Supplier declaration submitted by the supplier number 16</t>
  </si>
  <si>
    <t>Supplier declaration submitted by the supplier number 17</t>
  </si>
  <si>
    <t>Supplier declaration submitted by the supplier number 18</t>
  </si>
  <si>
    <t>Supplier declaration submitted by the supplier number 19</t>
  </si>
  <si>
    <t>Supplier declaration submitted by the supplier number 20</t>
  </si>
  <si>
    <t>Chemical/substance number</t>
  </si>
  <si>
    <t>Chemical number</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</si>
  <si>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</si>
  <si>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</si>
  <si>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</si>
  <si>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</si>
  <si>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</si>
  <si>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</si>
  <si>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</si>
  <si>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</si>
  <si>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</si>
  <si>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</si>
  <si>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</si>
  <si>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</si>
  <si>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</si>
  <si>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</si>
  <si>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</si>
  <si>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</si>
  <si>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</si>
  <si>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</si>
  <si>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</si>
  <si>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</si>
  <si>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</si>
  <si>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</si>
  <si>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</si>
  <si>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</si>
  <si>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</si>
  <si>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</si>
  <si>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</si>
  <si>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</si>
  <si>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</si>
  <si>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</si>
  <si>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</si>
  <si>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</si>
  <si>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</si>
  <si>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</si>
  <si>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</si>
  <si>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</si>
  <si>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</si>
  <si>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</si>
  <si>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</si>
  <si>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</si>
  <si>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</si>
  <si>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</si>
  <si>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</si>
  <si>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</si>
  <si>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</si>
  <si>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Declaration from the supplier 1</t>
  </si>
  <si>
    <t>Declaration from the supplier 2</t>
  </si>
  <si>
    <t>Below the declarations to be submitted by the specific supplier of the chemical/substance</t>
  </si>
  <si>
    <t>Declaration from the supplier 3</t>
  </si>
  <si>
    <t xml:space="preserve">
</t>
  </si>
  <si>
    <t>Declaration from the supplier 4</t>
  </si>
  <si>
    <t>Declaration from the supplier 5</t>
  </si>
  <si>
    <t>Declaration from the supplier 6</t>
  </si>
  <si>
    <t>Declaration from the supplier 7</t>
  </si>
  <si>
    <t>Declaration from the supplier 8</t>
  </si>
  <si>
    <t>Declaration from the supplier 9</t>
  </si>
  <si>
    <t>Declaration from the supplier 10</t>
  </si>
  <si>
    <t>Declaration from the supplier 11</t>
  </si>
  <si>
    <t>Declaration from the supplier 12</t>
  </si>
  <si>
    <t>Declaration from the supplier 13</t>
  </si>
  <si>
    <t>Declaration from the supplier 14</t>
  </si>
  <si>
    <t>Declaration from the supplier 15</t>
  </si>
  <si>
    <t>Declaration from the supplier 20</t>
  </si>
  <si>
    <t>Declaration from the supplier 16</t>
  </si>
  <si>
    <t>Declaration from the supplier 17</t>
  </si>
  <si>
    <t>Declaration from the supplier 18</t>
  </si>
  <si>
    <t>Declaration from the supplier 19</t>
  </si>
  <si>
    <t>Criterion 4.4 – Restrictions on substances of very high concern (SVHCs) as identified under Regulation (EC) No 1907/2006</t>
  </si>
  <si>
    <t>Does the chemical/substance contains SVHCs?</t>
  </si>
  <si>
    <t>Limit</t>
  </si>
  <si>
    <t>Test method</t>
  </si>
  <si>
    <t>Criterion 5.5 – Plant response</t>
  </si>
  <si>
    <t>Products shall not adversely affect plant emergence or subsequent growth</t>
  </si>
  <si>
    <t>Result of the test</t>
  </si>
  <si>
    <t>Pass/Fail</t>
  </si>
  <si>
    <t>Pass</t>
  </si>
  <si>
    <t>Fail</t>
  </si>
  <si>
    <t>the information reported in this tab is true;</t>
  </si>
  <si>
    <t>Criterion 7 – Provision of information</t>
  </si>
  <si>
    <t>Provision of information</t>
  </si>
  <si>
    <t>Digital</t>
  </si>
  <si>
    <t>Hard copy</t>
  </si>
  <si>
    <t>Partly digital and partly in hard copy</t>
  </si>
  <si>
    <t>Both digital and in hard copy</t>
  </si>
  <si>
    <t>Criterion 8 – Information appearing on the EU Ecolabel</t>
  </si>
  <si>
    <t>Grey cells cannot be modified</t>
  </si>
  <si>
    <r>
      <t>"</t>
    </r>
    <r>
      <rPr>
        <sz val="11"/>
        <color rgb="FFC00000"/>
        <rFont val="Calibri"/>
        <family val="2"/>
        <scheme val="minor"/>
      </rPr>
      <t>Read_me</t>
    </r>
    <r>
      <rPr>
        <sz val="11"/>
        <color theme="1"/>
        <rFont val="Calibri"/>
        <family val="2"/>
        <scheme val="minor"/>
      </rPr>
      <t xml:space="preserve">", which contains description of the spreadsheet and directions on how to fill out the spreadsheet. </t>
    </r>
  </si>
  <si>
    <r>
      <t>2.1 – Energy consumption and CO</t>
    </r>
    <r>
      <rPr>
        <b/>
        <vertAlign val="subscript"/>
        <sz val="10"/>
        <color theme="4"/>
        <rFont val="Calibri"/>
        <family val="2"/>
        <scheme val="minor"/>
      </rPr>
      <t>2</t>
    </r>
    <r>
      <rPr>
        <b/>
        <sz val="10"/>
        <color theme="4"/>
        <rFont val="Calibri"/>
        <family val="2"/>
        <scheme val="minor"/>
      </rPr>
      <t xml:space="preserve"> emissions during the manufacture of mineral growing media</t>
    </r>
  </si>
  <si>
    <r>
      <rPr>
        <sz val="18"/>
        <rFont val="Calibri"/>
        <family val="2"/>
        <scheme val="minor"/>
      </rPr>
      <t xml:space="preserve">This spreadsheet refers to information/declarations about </t>
    </r>
    <r>
      <rPr>
        <b/>
        <sz val="18"/>
        <color rgb="FFC00000"/>
        <rFont val="Calibri"/>
        <family val="2"/>
        <scheme val="minor"/>
      </rPr>
      <t>mineral growing media</t>
    </r>
  </si>
  <si>
    <t>the product is a mineral growing medium</t>
  </si>
  <si>
    <t>Name and location of the production site</t>
  </si>
  <si>
    <t>Year of record</t>
  </si>
  <si>
    <t>Production of mineral wool or expanded minerals (tonnes)</t>
  </si>
  <si>
    <t>Average</t>
  </si>
  <si>
    <t>Fuel consumption (GJ)</t>
  </si>
  <si>
    <t>Fuel name</t>
  </si>
  <si>
    <t>Fuel and process - Combination A</t>
  </si>
  <si>
    <t>Fuel and process - Combination B</t>
  </si>
  <si>
    <t>Fuel and process - Combination C</t>
  </si>
  <si>
    <t>Fuel and process - Combination D</t>
  </si>
  <si>
    <t>Fuel and process - Combination E</t>
  </si>
  <si>
    <t>Fuel and process - Combination F</t>
  </si>
  <si>
    <t>Fuel and process - Combination G</t>
  </si>
  <si>
    <t>Total Fuel consumption (GJ)</t>
  </si>
  <si>
    <t>Electricity consumption from the grid
(GJ final energy)</t>
  </si>
  <si>
    <t>Electricity consumption from cogeneration
(GJ final energy)</t>
  </si>
  <si>
    <t>Heat consumption from cogeneration
(GJ final energy)</t>
  </si>
  <si>
    <r>
      <t>CO</t>
    </r>
    <r>
      <rPr>
        <b/>
        <vertAlign val="subscript"/>
        <sz val="11"/>
        <color theme="1"/>
        <rFont val="Calibri"/>
        <family val="2"/>
        <scheme val="minor"/>
      </rPr>
      <t>2</t>
    </r>
    <r>
      <rPr>
        <b/>
        <sz val="11"/>
        <color theme="1"/>
        <rFont val="Calibri"/>
        <family val="2"/>
        <scheme val="minor"/>
      </rPr>
      <t xml:space="preserve"> emission factor of the fuel consumed in the cogeneration plant
(tCO</t>
    </r>
    <r>
      <rPr>
        <b/>
        <vertAlign val="subscript"/>
        <sz val="11"/>
        <color theme="1"/>
        <rFont val="Calibri"/>
        <family val="2"/>
        <scheme val="minor"/>
      </rPr>
      <t>2</t>
    </r>
    <r>
      <rPr>
        <b/>
        <sz val="11"/>
        <color theme="1"/>
        <rFont val="Calibri"/>
        <family val="2"/>
        <scheme val="minor"/>
      </rPr>
      <t>/GJ)</t>
    </r>
  </si>
  <si>
    <r>
      <t>Direct CO</t>
    </r>
    <r>
      <rPr>
        <b/>
        <vertAlign val="subscript"/>
        <sz val="11"/>
        <color theme="1"/>
        <rFont val="Calibri"/>
        <family val="2"/>
        <scheme val="minor"/>
      </rPr>
      <t>2</t>
    </r>
    <r>
      <rPr>
        <b/>
        <sz val="11"/>
        <color theme="1"/>
        <rFont val="Calibri"/>
        <family val="2"/>
        <scheme val="minor"/>
      </rPr>
      <t xml:space="preserve"> emissions
(tonnes)</t>
    </r>
  </si>
  <si>
    <r>
      <t>Indirect CO</t>
    </r>
    <r>
      <rPr>
        <b/>
        <vertAlign val="subscript"/>
        <sz val="11"/>
        <color theme="1"/>
        <rFont val="Calibri"/>
        <family val="2"/>
        <scheme val="minor"/>
      </rPr>
      <t>2</t>
    </r>
    <r>
      <rPr>
        <b/>
        <sz val="11"/>
        <color theme="1"/>
        <rFont val="Calibri"/>
        <family val="2"/>
        <scheme val="minor"/>
      </rPr>
      <t xml:space="preserve"> emissions
(tonnes)</t>
    </r>
  </si>
  <si>
    <t>Energy to production ratio</t>
  </si>
  <si>
    <r>
      <t>CO</t>
    </r>
    <r>
      <rPr>
        <b/>
        <vertAlign val="subscript"/>
        <sz val="11"/>
        <color rgb="FFC00000"/>
        <rFont val="Calibri"/>
        <family val="2"/>
        <scheme val="minor"/>
      </rPr>
      <t>2</t>
    </r>
    <r>
      <rPr>
        <b/>
        <sz val="11"/>
        <color rgb="FFC00000"/>
        <rFont val="Calibri"/>
        <family val="2"/>
        <scheme val="minor"/>
      </rPr>
      <t xml:space="preserve"> emission to production ratio</t>
    </r>
  </si>
  <si>
    <r>
      <t>Criterion 2.1 – Energy consumption and CO</t>
    </r>
    <r>
      <rPr>
        <b/>
        <vertAlign val="subscript"/>
        <sz val="18"/>
        <color rgb="FFC00000"/>
        <rFont val="Calibri"/>
        <family val="2"/>
        <scheme val="minor"/>
      </rPr>
      <t>2</t>
    </r>
    <r>
      <rPr>
        <b/>
        <sz val="18"/>
        <color rgb="FFC00000"/>
        <rFont val="Calibri"/>
        <family val="2"/>
        <scheme val="minor"/>
      </rPr>
      <t xml:space="preserve"> emissions during the manufacture of mineral growing media</t>
    </r>
  </si>
  <si>
    <t>Does the factory use cogeneration of heat and electricity?</t>
  </si>
  <si>
    <t>Factory number 1</t>
  </si>
  <si>
    <t>Factory number 2</t>
  </si>
  <si>
    <t>Factory number 3</t>
  </si>
  <si>
    <t>Factory number 4</t>
  </si>
  <si>
    <t>Factory number 5</t>
  </si>
  <si>
    <t>back to the top</t>
  </si>
  <si>
    <t>This tab contains forms for five different factories:</t>
  </si>
  <si>
    <t>Mineral component</t>
  </si>
  <si>
    <t>Warning! If a component is sourced from more than one site/source, please consider one component number for each site/source.</t>
  </si>
  <si>
    <t>Criterion 2.3 – Mineral growing media use and after use</t>
  </si>
  <si>
    <t>Coverage of the recycling service
(% volume of sales)</t>
  </si>
  <si>
    <t>NOT APPLICABLE TO MINERAL GROWING MEDIA</t>
  </si>
  <si>
    <t>Declaration from supplier 2</t>
  </si>
  <si>
    <t>Declaration from supplier 3</t>
  </si>
  <si>
    <t>Declaration from supplier 4</t>
  </si>
  <si>
    <t>Declaration from supplier 5</t>
  </si>
  <si>
    <t>Declaration from supplier 6</t>
  </si>
  <si>
    <t>Declaration from supplier 7</t>
  </si>
  <si>
    <t>Declaration from supplier 8</t>
  </si>
  <si>
    <t>Declaration from supplier 9</t>
  </si>
  <si>
    <t>Declaration from supplier 10</t>
  </si>
  <si>
    <t>Declaration from supplier 11</t>
  </si>
  <si>
    <t>Declaration from supplier 12</t>
  </si>
  <si>
    <t>Declaration from supplier 13</t>
  </si>
  <si>
    <t>Declaration from supplier 14</t>
  </si>
  <si>
    <t>Declaration from supplier 15</t>
  </si>
  <si>
    <t>Declaration from supplier 16</t>
  </si>
  <si>
    <t>Declaration from supplier 17</t>
  </si>
  <si>
    <t>Declaration from supplier 18</t>
  </si>
  <si>
    <t>Declaration from supplier 19</t>
  </si>
  <si>
    <t>Declaration from supplier 20</t>
  </si>
  <si>
    <t>Declaration from supplier 1</t>
  </si>
  <si>
    <t>Sum of recycled/recovered material (%)</t>
  </si>
  <si>
    <t>D. Pre-requisites (legal requirements)</t>
  </si>
  <si>
    <t>Criterion 2.2 - Sources of mineral extraction (Documentation provided to the competent body)</t>
  </si>
  <si>
    <t>Criterion 6 – Growing media features</t>
  </si>
  <si>
    <t>Final application</t>
  </si>
  <si>
    <t>Electrical conductivity</t>
  </si>
  <si>
    <t>Sodium content</t>
  </si>
  <si>
    <t>Chloride content</t>
  </si>
  <si>
    <t>Criterion 2.1 – Energy consumption and CO2 emissions during the manufacture of mineral growing media</t>
  </si>
  <si>
    <t>Factory</t>
  </si>
  <si>
    <t>CO2 emission to production ratio</t>
  </si>
  <si>
    <t>Unit of measured value</t>
  </si>
  <si>
    <t>100 mS/m</t>
  </si>
  <si>
    <t>150 mg/l fresh product</t>
  </si>
  <si>
    <t>500 mg/l fresh product</t>
  </si>
  <si>
    <t>Sabello</t>
  </si>
  <si>
    <t>Saragossa</t>
  </si>
  <si>
    <t>I, the undersigned, hereby declare the veracity of the information reported in this tab</t>
  </si>
  <si>
    <t>EIA, by quarry operator number 1</t>
  </si>
  <si>
    <t>EIA, by quarry operator number 2</t>
  </si>
  <si>
    <t>EIA, by quarry operator number 3</t>
  </si>
  <si>
    <t>EIA, by quarry operator number 4</t>
  </si>
  <si>
    <t>EIA, by quarry operator number 5</t>
  </si>
  <si>
    <t>EIA screening procedure, by quarry operator number 1</t>
  </si>
  <si>
    <t>EIA screening procedure, by quarry operator number 2</t>
  </si>
  <si>
    <t>EIA screening procedure, by quarry operator number 3</t>
  </si>
  <si>
    <t>EIA screening procedure, by quarry operator number 4</t>
  </si>
  <si>
    <t>EIA screening procedure, by quarry operator number 5</t>
  </si>
  <si>
    <t>Yes, by quarry operator number 1</t>
  </si>
  <si>
    <t>Yes, by quarry operator number 2</t>
  </si>
  <si>
    <t>Yes, by quarry operator number 3</t>
  </si>
  <si>
    <t>Yes, by quarry operator number 4</t>
  </si>
  <si>
    <t>Yes, by quarry operator number 5</t>
  </si>
  <si>
    <t>This tab contains declarations from up to five quarry operators</t>
  </si>
  <si>
    <t>Declaration by the quarry operator number 1</t>
  </si>
  <si>
    <t>Declaration by the quarry operator number 2</t>
  </si>
  <si>
    <t>Declaration by the quarry operator number 3</t>
  </si>
  <si>
    <t>Declaration by the quarry operator number 4</t>
  </si>
  <si>
    <t>Declaration by the quarry operator number 5</t>
  </si>
  <si>
    <t>Declaration from the quarry operator number 1</t>
  </si>
  <si>
    <t>Declaration from the quarry operator number 5</t>
  </si>
  <si>
    <t>Declaration from the quarry operator number 4</t>
  </si>
  <si>
    <t>Declaration from the quarry operator number 3</t>
  </si>
  <si>
    <t>Declaration from the quarry operator number 2</t>
  </si>
  <si>
    <r>
      <t>"</t>
    </r>
    <r>
      <rPr>
        <sz val="11"/>
        <color rgb="FFC00000"/>
        <rFont val="Calibri"/>
        <family val="2"/>
        <scheme val="minor"/>
      </rPr>
      <t>Data_summary</t>
    </r>
    <r>
      <rPr>
        <sz val="11"/>
        <color theme="1"/>
        <rFont val="Calibri"/>
        <family val="2"/>
        <scheme val="minor"/>
      </rPr>
      <t>", which gathers anonymous submitted information.</t>
    </r>
  </si>
  <si>
    <t>Overview of the EU Ecolabel criteria for growing media and soil improvers</t>
  </si>
  <si>
    <t>To avoid losing important information, please do not copy/paste or drag any cells’ contents.</t>
  </si>
  <si>
    <t>The table below provides an overview of the criteria and highlighting in blue those applicable for growing media other than mineral growing media.</t>
  </si>
  <si>
    <t>The spreadsheet is composed of the following tabs:</t>
  </si>
  <si>
    <r>
      <t>"</t>
    </r>
    <r>
      <rPr>
        <sz val="11"/>
        <color rgb="FFC00000"/>
        <rFont val="Calibri"/>
        <family val="2"/>
        <scheme val="minor"/>
      </rPr>
      <t>Application</t>
    </r>
    <r>
      <rPr>
        <sz val="11"/>
        <color theme="1"/>
        <rFont val="Calibri"/>
        <family val="2"/>
        <scheme val="minor"/>
      </rPr>
      <t>", which contains information to be filled in in order to apply for the EU Ecolabel.</t>
    </r>
  </si>
  <si>
    <r>
      <t>From tab "</t>
    </r>
    <r>
      <rPr>
        <sz val="11"/>
        <color rgb="FFC00000"/>
        <rFont val="Calibri"/>
        <family val="2"/>
        <scheme val="minor"/>
      </rPr>
      <t>C_1</t>
    </r>
    <r>
      <rPr>
        <sz val="11"/>
        <color theme="1"/>
        <rFont val="Calibri"/>
        <family val="2"/>
        <scheme val="minor"/>
      </rPr>
      <t>" to tab "</t>
    </r>
    <r>
      <rPr>
        <sz val="11"/>
        <color rgb="FFC00000"/>
        <rFont val="Calibri"/>
        <family val="2"/>
        <scheme val="minor"/>
      </rPr>
      <t>C_8</t>
    </r>
    <r>
      <rPr>
        <sz val="11"/>
        <color theme="1"/>
        <rFont val="Calibri"/>
        <family val="2"/>
        <scheme val="minor"/>
      </rPr>
      <t>" contain information and declarations to be filled out in order to comply with the requirements set by Commission Decision 2022/1244 on EU Ecolabel criteria for growing media and soil improvers.</t>
    </r>
  </si>
  <si>
    <t>Applicant must fill in all green cells</t>
  </si>
  <si>
    <t>Applicant can optionally fill in the light yellow cells</t>
  </si>
  <si>
    <t>Orange cells are cells which can be filled in only if they turn green because linked to another cell</t>
  </si>
  <si>
    <t>Specific directions on how to fill in the fillable cells are reported in comments that pop up when the cell is selected.</t>
  </si>
  <si>
    <t>Is this a licence number renewal?</t>
  </si>
  <si>
    <t>If renewing, please state the existing licence number</t>
  </si>
  <si>
    <t>General specifications of the product, including registered name, i.e. trade name, trademarks, product type/description</t>
  </si>
  <si>
    <t>What is the final application of the product? Professional and/or non-professional?</t>
  </si>
  <si>
    <t>Please name any other environmental labelling initiatives (ecolabels, charters, other initiatives) which the product has already been registered under or is applying to.</t>
  </si>
  <si>
    <r>
      <rPr>
        <sz val="11"/>
        <rFont val="Calibri"/>
        <family val="2"/>
        <scheme val="minor"/>
      </rPr>
      <t xml:space="preserve">The Competent Body will invoice applicants for a non-returnable application fee upon receipt of the application </t>
    </r>
    <r>
      <rPr>
        <sz val="11"/>
        <color theme="10"/>
        <rFont val="Calibri"/>
        <family val="2"/>
        <scheme val="minor"/>
      </rPr>
      <t>(</t>
    </r>
    <r>
      <rPr>
        <u/>
        <sz val="11"/>
        <color theme="10"/>
        <rFont val="Calibri"/>
        <family val="2"/>
        <scheme val="minor"/>
      </rPr>
      <t>please consult your Competent Body</t>
    </r>
    <r>
      <rPr>
        <sz val="11"/>
        <color theme="10"/>
        <rFont val="Calibri"/>
        <family val="2"/>
        <scheme val="minor"/>
      </rPr>
      <t>)</t>
    </r>
    <r>
      <rPr>
        <sz val="11"/>
        <rFont val="Calibri"/>
        <family val="2"/>
        <scheme val="minor"/>
      </rPr>
      <t xml:space="preserve">. Other fees apply depending on the nature of the application (e.g. size of company and location of site(s) to be inspected). </t>
    </r>
    <r>
      <rPr>
        <sz val="11"/>
        <color theme="10"/>
        <rFont val="Calibri"/>
        <family val="2"/>
        <scheme val="minor"/>
      </rPr>
      <t xml:space="preserve">
</t>
    </r>
    <r>
      <rPr>
        <b/>
        <sz val="11"/>
        <rFont val="Calibri"/>
        <family val="2"/>
        <scheme val="minor"/>
      </rPr>
      <t>Where is(are) the inspection site(s) located?</t>
    </r>
  </si>
  <si>
    <r>
      <rPr>
        <sz val="11"/>
        <rFont val="Calibri"/>
        <family val="2"/>
        <scheme val="minor"/>
      </rPr>
      <t xml:space="preserve">Discounts to the fees apply to SMEs and micro-enterprises (as defined in </t>
    </r>
    <r>
      <rPr>
        <u/>
        <sz val="11"/>
        <color theme="10"/>
        <rFont val="Calibri"/>
        <family val="2"/>
        <scheme val="minor"/>
      </rPr>
      <t>Commission Recommendation 2003/361/EC</t>
    </r>
    <r>
      <rPr>
        <sz val="11"/>
        <rFont val="Calibri"/>
        <family val="2"/>
        <scheme val="minor"/>
      </rPr>
      <t xml:space="preserve">).
</t>
    </r>
    <r>
      <rPr>
        <b/>
        <sz val="11"/>
        <rFont val="Calibri"/>
        <family val="2"/>
        <scheme val="minor"/>
      </rPr>
      <t xml:space="preserve">Does your company fit one of these defintions? </t>
    </r>
  </si>
  <si>
    <t>D. Prerequisites
(legal requirements)</t>
  </si>
  <si>
    <t>Do you declare that the product meets the relevant requirements in Regulation (EU) 2019/1009, also known as Fertilising Products Regulation (FPR)?</t>
  </si>
  <si>
    <t>I, the undersigned, hereby declare that the product described below complies with all relevant criteria under Commission Decision 2022/1244 on EU Ecolabel criteria for growing media and soil improvers.</t>
  </si>
  <si>
    <t>Proportion of the total product volume occupied by the component (%)</t>
  </si>
  <si>
    <t>I report below the general specifications of the product, including registered name, i.e. trade name, trademarks, product type/description</t>
  </si>
  <si>
    <t>the list of components reported in this sheet is accurate</t>
  </si>
  <si>
    <r>
      <t>the product complies with all requirements set in the criterion 1 under Commission Decision 2022/1244</t>
    </r>
    <r>
      <rPr>
        <sz val="11"/>
        <color theme="1"/>
        <rFont val="Calibri"/>
        <family val="2"/>
        <scheme val="minor"/>
      </rPr>
      <t xml:space="preserve"> on EU Ecolabel criteria for growing media and soil improvers</t>
    </r>
  </si>
  <si>
    <t>the information reported in this tab is true</t>
  </si>
  <si>
    <t>I have delivered to the competent body annual emissions reports of all year of record. Annual emission reports are in accordance with Implementing Regulation (EU) 2018/2066</t>
  </si>
  <si>
    <t>I have delivered to the competent body verification reports of all year of record. The verification reports find the annual emission reports satisfactory in accordance with Commission Implementing Regulation (EU) 2018/2067</t>
  </si>
  <si>
    <t>I have delivered to the competent body bills of electricity consumption from the grid provided by the supplier. Records refer to all year of record</t>
  </si>
  <si>
    <t>I have delivered to the competent body evidence of the useful heat and electricity consumption from cogeneration, both on-site and purchased, for each year of the period to calculate the average</t>
  </si>
  <si>
    <r>
      <t>the product complies with all requirements set in the criterion 2.2 under Commission Decision 2022/1244</t>
    </r>
    <r>
      <rPr>
        <sz val="11"/>
        <color theme="1"/>
        <rFont val="Calibri"/>
        <family val="2"/>
        <scheme val="minor"/>
      </rPr>
      <t xml:space="preserve"> on EU Ecolabel criteria for growing media and soil improvers</t>
    </r>
  </si>
  <si>
    <t>I have submitted to the competent body of the documents reported in the tables and marked as 'submitted by the applicant'</t>
  </si>
  <si>
    <t>I have submitted to the competent body the documents reported in the table above and marked as 'submitted by the quarry operator number 1'</t>
  </si>
  <si>
    <t>I have submitted to the competent body the documents reported in the table above and marked as 'submitted by the quarry operator number 2'</t>
  </si>
  <si>
    <t>I have submitted to the competent body the documents reported in the table above and marked as 'submitted by the quarry operator number 3'</t>
  </si>
  <si>
    <t>I have submitted to the competent body the documents reported in the table above and marked as 'submitted by the quarry operator number 4'</t>
  </si>
  <si>
    <t>I have submitted to the competent body the documents reported in the table above and marked as 'submitted by the quarry operator number 5'</t>
  </si>
  <si>
    <t>the mineral growing media are only offered for use in professional horticultural applications</t>
  </si>
  <si>
    <r>
      <t>the product complies with all requirements set in the criterion 2.3 under Commission Decision 2022/1244</t>
    </r>
    <r>
      <rPr>
        <sz val="11"/>
        <color theme="1"/>
        <rFont val="Calibri"/>
        <family val="2"/>
        <scheme val="minor"/>
      </rPr>
      <t xml:space="preserve"> on EU Ecolabel criteria for growing media and soil improvers</t>
    </r>
  </si>
  <si>
    <t>I have delivered to the competent body the contract documentation between the manufacturer and the service providers</t>
  </si>
  <si>
    <t>I have delivered to the competent body the document with the description of collection, processing and destinations</t>
  </si>
  <si>
    <t>I have delivered to the competent body of the document containing the annual overview of the total sales volume of mineral growing media in the European Union Member States and an annual overview of the sales volumes in areas of those Member States where collection and processing are on offer</t>
  </si>
  <si>
    <r>
      <t>the product complies with all requirements set in the criterion 3 under Commission Decision 2022/1244</t>
    </r>
    <r>
      <rPr>
        <sz val="11"/>
        <color theme="1"/>
        <rFont val="Calibri"/>
        <family val="2"/>
        <scheme val="minor"/>
      </rPr>
      <t xml:space="preserve"> on EU Ecolabel criteria for growing media and soil improvers</t>
    </r>
  </si>
  <si>
    <t>I have submitted to the competent body the documents reported in the table above</t>
  </si>
  <si>
    <t>Unit</t>
  </si>
  <si>
    <r>
      <t>the product complies with all requirements set in the criterion 4.1 under Commission Decision 2022/1244</t>
    </r>
    <r>
      <rPr>
        <sz val="11"/>
        <color theme="1"/>
        <rFont val="Calibri"/>
        <family val="2"/>
        <scheme val="minor"/>
      </rPr>
      <t xml:space="preserve"> on EU Ecolabel criteria for growing media and soil improvers</t>
    </r>
  </si>
  <si>
    <t>I have delivered to the competent body the reports of tests conducted for each heavy metal reported in this tab</t>
  </si>
  <si>
    <r>
      <t>the product complies with all requirements set in the criterion 4.2 under Commission Decision 2022/1244</t>
    </r>
    <r>
      <rPr>
        <sz val="11"/>
        <color theme="1"/>
        <rFont val="Calibri"/>
        <family val="2"/>
        <scheme val="minor"/>
      </rPr>
      <t xml:space="preserve"> on EU Ecolabel criteria for growing media and soil improvers</t>
    </r>
  </si>
  <si>
    <t>I have delivered to the competent body the reports of tests conducted for PAH16</t>
  </si>
  <si>
    <r>
      <t>the product complies with all requirements set in the criterion 4.3 under Commission Decision 2022/1244</t>
    </r>
    <r>
      <rPr>
        <sz val="11"/>
        <color theme="1"/>
        <rFont val="Calibri"/>
        <family val="2"/>
        <scheme val="minor"/>
      </rPr>
      <t xml:space="preserve"> on EU Ecolabel criteria for growing media and soil improvers</t>
    </r>
  </si>
  <si>
    <t>I have submitted to the competent body the documents reported in the tables and marked as 'submitted by the applicant'</t>
  </si>
  <si>
    <t>I have submitted to the competent body a  copy of a certificate awarded for the right to use the European Certification Board for Mineral Wool Products trademark as proof of compliance with Note Q of Annex VI to Regulation (EC) No 1272/2008</t>
  </si>
  <si>
    <t>I have submitted to the competent body a  copy of a test report under the terms of ISO 14184-1 Textiles - Determination of formaldehyde - Part 1: Free and hydrolysed formaldehyde</t>
  </si>
  <si>
    <t>I have submitted to the competent body the documents reported in the tables and marked as 'submitted by the supplier number 1'</t>
  </si>
  <si>
    <t>I have submitted to the competent body the documents reported in the tables and marked as 'submitted by the supplier number 2'</t>
  </si>
  <si>
    <t>I have submitted to the competent body the documents reported in the tables and marked as 'submitted by the supplier number 3'</t>
  </si>
  <si>
    <t>I have submitted to the competent body the documents reported in the tables and marked as 'submitted by the supplier number 4'</t>
  </si>
  <si>
    <t>I have submitted to the competent body the documents reported in the tables and marked as 'submitted by the supplier number 5'</t>
  </si>
  <si>
    <t>I have submitted to the competent body the documents reported in the tables and marked as 'submitted by the supplier number 6'</t>
  </si>
  <si>
    <t>I have submitted to the competent body the documents reported in the tables and marked as 'submitted by the supplier number 7'</t>
  </si>
  <si>
    <t>I have submitted to the competent body the documents reported in the tables and marked as 'submitted by the supplier number 8'</t>
  </si>
  <si>
    <t>I have submitted to the competent body the documents reported in the tables and marked as 'submitted by the supplier number 9'</t>
  </si>
  <si>
    <t>I have submitted to the competent body the documents reported in the tables and marked as 'submitted by the supplier number 10'</t>
  </si>
  <si>
    <t>I have submitted to the competent body the documents reported in the tables and marked as 'submitted by the supplier number 11'</t>
  </si>
  <si>
    <t>I have submitted to the competent body the documents reported in the tables and marked as 'submitted by the supplier number 12'</t>
  </si>
  <si>
    <t>I have submitted to the competent body the documents reported in the tables and marked as 'submitted by the supplier number 13'</t>
  </si>
  <si>
    <t>I have submitted to the competent body the documents reported in the tables and marked as 'submitted by the supplier number 14'</t>
  </si>
  <si>
    <t>I have submitted to the competent body the documents reported in the tables and marked as 'submitted by the supplier number 15'</t>
  </si>
  <si>
    <t>I have submitted to the competent body the documents reported in the tables and marked as 'submitted by the supplier number 16'</t>
  </si>
  <si>
    <t>I have submitted to the competent body the documents reported in the tables and marked as 'submitted by the supplier number 17'</t>
  </si>
  <si>
    <t>I have submitted to the competent body the documents reported in the tables and marked as 'submitted by the supplier number 18'</t>
  </si>
  <si>
    <t>I have submitted to the competent body the documents reported in the tables and marked as 'submitted by the supplier number 19'</t>
  </si>
  <si>
    <t>I have submitted to the competent body the documents reported in the tables and marked as 'submitted by the supplier number 20'</t>
  </si>
  <si>
    <t>I have submitted to the competent body the test report corresponding to the measurements reported in this tab</t>
  </si>
  <si>
    <t>I have submitted to the competent body the test report corresponding to all the measurements reported in this tab</t>
  </si>
  <si>
    <r>
      <t>the product complies with all requirements set in the criterion 7 under Commission Decision 2022/1244</t>
    </r>
    <r>
      <rPr>
        <sz val="11"/>
        <color theme="1"/>
        <rFont val="Calibri"/>
        <family val="2"/>
        <scheme val="minor"/>
      </rPr>
      <t xml:space="preserve"> on EU Ecolabel criteria for growing media and soil improvers</t>
    </r>
  </si>
  <si>
    <r>
      <t>the product complies with all requirements set in the criterion 8 under Commission Decision 2022/1244</t>
    </r>
    <r>
      <rPr>
        <sz val="11"/>
        <color theme="1"/>
        <rFont val="Calibri"/>
        <family val="2"/>
        <scheme val="minor"/>
      </rPr>
      <t xml:space="preserve"> on EU Ecolabel criteria for growing media and soil improvers</t>
    </r>
  </si>
  <si>
    <t>I have provided to the competent body a high-resolution image of the product label</t>
  </si>
  <si>
    <t>Information provided in the following format</t>
  </si>
  <si>
    <t>Does extraction occur in a special area?</t>
  </si>
  <si>
    <t>Is any documentation missing?</t>
  </si>
  <si>
    <t xml:space="preserve">a) The growing madia shall be composed of at least 30% of organic components </t>
  </si>
  <si>
    <t xml:space="preserve">b) Growing media shall consist of mineral components manufactured from a process using at least 30% of recycled/recovered materials </t>
  </si>
  <si>
    <t>Select verification document provided to the competent body</t>
  </si>
  <si>
    <t>the list of components and added intentionally chemicals/substances reported in this sheet is accurate</t>
  </si>
  <si>
    <t>Retention factor (%)</t>
  </si>
  <si>
    <t>If retention factor &lt;100%, provide justification</t>
  </si>
  <si>
    <t>Does the chemical/substance contain SVHCs?</t>
  </si>
  <si>
    <t>I have provided to the competent body the text of the user information</t>
  </si>
  <si>
    <t>Process(es) where the fuel is consumed</t>
  </si>
  <si>
    <t>Primary Energy Saving (PES) of the cogeneration (%)</t>
  </si>
  <si>
    <t>Reference efficiency for the separate production of electricity
(η_refEl) (%)</t>
  </si>
  <si>
    <t>Reference efficiency for the separate production of heat 
(η_refH) (%)</t>
  </si>
  <si>
    <t>Chemicals added intentionally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</si>
</sst>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6">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1"/>
      <color theme="1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20"/>
      <color theme="1"/>
      <name val="Calibri"/>
      <family val="2"/>
      <scheme val="minor"/>
    </font>
    <font>
      <sz val="18"/>
      <color rgb="FFC00000"/>
      <name val="Calibri"/>
      <family val="2"/>
      <scheme val="minor"/>
    </font>
    <font>
      <b/>
      <sz val="18"/>
      <color theme="1"/>
      <name val="Calibri"/>
      <family val="2"/>
      <scheme val="minor"/>
    </font>
    <font>
      <sz val="18"/>
      <name val="Calibri"/>
      <family val="2"/>
      <scheme val="minor"/>
    </font>
    <font>
      <b/>
      <sz val="18"/>
      <color rgb="FFC00000"/>
      <name val="Calibri"/>
      <family val="2"/>
      <scheme val="minor"/>
    </font>
    <font>
      <sz val="11"/>
      <color theme="1"/>
      <name val="Wingdings"/>
      <charset val="2"/>
    </font>
    <font>
      <b/>
      <sz val="16"/>
      <color theme="1"/>
      <name val="Calibri"/>
      <family val="2"/>
      <scheme val="minor"/>
    </font>
    <font>
      <sz val="12"/>
      <color theme="4" tint="-0.249977111117893"/>
      <name val="Calibri"/>
      <family val="2"/>
      <scheme val="minor"/>
    </font>
    <font>
      <sz val="8"/>
      <color theme="1"/>
      <name val="EC Square Sans Pro"/>
      <family val="2"/>
    </font>
    <font>
      <b/>
      <sz val="10"/>
      <color theme="1"/>
      <name val="Calibri"/>
      <family val="2"/>
      <scheme val="minor"/>
    </font>
    <font>
      <sz val="10"/>
      <color theme="1"/>
      <name val="Calibri"/>
      <family val="2"/>
      <scheme val="minor"/>
    </font>
    <font>
      <b/>
      <sz val="11"/>
      <color theme="4"/>
      <name val="Calibri"/>
      <family val="2"/>
      <scheme val="minor"/>
    </font>
    <font>
      <b/>
      <sz val="10"/>
      <color theme="4"/>
      <name val="Calibri"/>
      <family val="2"/>
      <scheme val="minor"/>
    </font>
    <font>
      <sz val="10"/>
      <name val="Calibri"/>
      <family val="2"/>
      <scheme val="minor"/>
    </font>
    <font>
      <sz val="11"/>
      <color theme="1"/>
      <name val="Calibri"/>
      <family val="2"/>
      <scheme val="minor"/>
    </font>
    <font>
      <sz val="11"/>
      <color rgb="FFC00000"/>
      <name val="Calibri"/>
      <family val="2"/>
      <scheme val="minor"/>
    </font>
    <font>
      <b/>
      <sz val="11"/>
      <color rgb="FFFF0000"/>
      <name val="Calibri"/>
      <family val="2"/>
      <scheme val="minor"/>
    </font>
    <font>
      <b/>
      <vertAlign val="subscript"/>
      <sz val="10"/>
      <color theme="4"/>
      <name val="Calibri"/>
      <family val="2"/>
      <scheme val="minor"/>
    </font>
    <font>
      <b/>
      <vertAlign val="subscript"/>
      <sz val="11"/>
      <color theme="1"/>
      <name val="Calibri"/>
      <family val="2"/>
      <scheme val="minor"/>
    </font>
    <font>
      <b/>
      <sz val="11"/>
      <color rgb="FFC00000"/>
      <name val="Calibri"/>
      <family val="2"/>
      <scheme val="minor"/>
    </font>
    <font>
      <b/>
      <vertAlign val="subscript"/>
      <sz val="11"/>
      <color rgb="FFC00000"/>
      <name val="Calibri"/>
      <family val="2"/>
      <scheme val="minor"/>
    </font>
    <font>
      <b/>
      <vertAlign val="subscript"/>
      <sz val="18"/>
      <color rgb="FFC00000"/>
      <name val="Calibri"/>
      <family val="2"/>
      <scheme val="minor"/>
    </font>
    <font>
      <b/>
      <sz val="18"/>
      <color theme="4"/>
      <name val="Calibri"/>
      <family val="2"/>
      <scheme val="minor"/>
    </font>
    <font>
      <sz val="14"/>
      <name val="Calibri"/>
      <family val="2"/>
      <scheme val="minor"/>
    </font>
    <font>
      <sz val="18"/>
      <color theme="4"/>
      <name val="Calibri"/>
      <family val="2"/>
      <scheme val="minor"/>
    </font>
    <font>
      <b/>
      <sz val="14"/>
      <color theme="1"/>
      <name val="Calibri"/>
      <family val="2"/>
      <scheme val="minor"/>
    </font>
    <font>
      <b/>
      <sz val="10"/>
      <color rgb="FFC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5" tint="0.39997558519241921"/>
        <bgColor indexed="64"/>
      </patternFill>
    </fill>
  </fills>
  <borders count="6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s>
  <cellStyleXfs count="4">
    <xf numFmtId="0" fontId="0" fillId="0" borderId="0"/>
    <xf numFmtId="0" fontId="2" fillId="0" borderId="0"/>
    <xf numFmtId="0" fontId="3" fillId="0" borderId="0" applyNumberFormat="0" applyFill="0" applyBorder="0" applyAlignment="0" applyProtection="0"/>
    <xf numFmtId="9" fontId="23" fillId="0" borderId="0" applyFont="0" applyFill="0" applyBorder="0" applyAlignment="0" applyProtection="0"/>
  </cellStyleXfs>
  <cellXfs count="362">
    <xf numFmtId="0" fontId="0" fillId="0" borderId="0" xfId="0"/>
    <xf numFmtId="0" fontId="1" fillId="4" borderId="1"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8" fillId="4" borderId="10" xfId="0" applyFont="1" applyFill="1" applyBorder="1" applyAlignment="1">
      <alignment horizontal="left" vertical="center" wrapText="1"/>
    </xf>
    <xf numFmtId="0" fontId="18" fillId="4" borderId="11"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4" borderId="14" xfId="0" applyFont="1" applyFill="1" applyBorder="1" applyAlignment="1">
      <alignment horizontal="left" vertical="center" wrapText="1"/>
    </xf>
    <xf numFmtId="0" fontId="21" fillId="4" borderId="17" xfId="0" applyFont="1" applyFill="1" applyBorder="1" applyAlignment="1">
      <alignment horizontal="left" vertical="center" wrapText="1"/>
    </xf>
    <xf numFmtId="0" fontId="21" fillId="4" borderId="18" xfId="0" applyFont="1" applyFill="1" applyBorder="1" applyAlignment="1">
      <alignment horizontal="left" vertical="center" wrapText="1"/>
    </xf>
    <xf numFmtId="0" fontId="21" fillId="4" borderId="19"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0" fillId="4" borderId="14" xfId="0" applyFill="1" applyBorder="1"/>
    <xf numFmtId="0" fontId="0" fillId="4" borderId="2" xfId="0" applyFill="1" applyBorder="1"/>
    <xf numFmtId="0" fontId="1" fillId="4" borderId="26"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 xfId="0" applyFont="1" applyFill="1" applyBorder="1"/>
    <xf numFmtId="0" fontId="1" fillId="4" borderId="17" xfId="0" applyFont="1" applyFill="1" applyBorder="1"/>
    <xf numFmtId="0" fontId="0" fillId="4" borderId="16" xfId="0" applyFill="1" applyBorder="1"/>
    <xf numFmtId="0" fontId="0" fillId="6" borderId="40" xfId="0" applyFill="1" applyBorder="1"/>
    <xf numFmtId="0" fontId="0" fillId="0" borderId="40" xfId="0" applyBorder="1"/>
    <xf numFmtId="0" fontId="1" fillId="4" borderId="2" xfId="0" applyFont="1" applyFill="1" applyBorder="1" applyAlignment="1">
      <alignment wrapText="1"/>
    </xf>
    <xf numFmtId="0" fontId="0" fillId="6" borderId="25" xfId="0" applyFill="1" applyBorder="1"/>
    <xf numFmtId="0" fontId="1" fillId="4" borderId="1" xfId="0" applyFont="1" applyFill="1" applyBorder="1" applyAlignment="1">
      <alignment horizontal="left" vertical="center"/>
    </xf>
    <xf numFmtId="0" fontId="1" fillId="4" borderId="14" xfId="0" applyFont="1" applyFill="1" applyBorder="1" applyAlignment="1">
      <alignment horizontal="left" vertical="center"/>
    </xf>
    <xf numFmtId="0" fontId="0" fillId="4" borderId="3" xfId="0" applyFill="1" applyBorder="1"/>
    <xf numFmtId="0" fontId="1" fillId="4" borderId="1" xfId="0" applyFont="1" applyFill="1" applyBorder="1" applyAlignment="1">
      <alignment vertical="center" wrapText="1"/>
    </xf>
    <xf numFmtId="0" fontId="0" fillId="4" borderId="17" xfId="0" applyFill="1" applyBorder="1"/>
    <xf numFmtId="0" fontId="28" fillId="4" borderId="2" xfId="0" applyFont="1" applyFill="1" applyBorder="1" applyAlignment="1">
      <alignment horizontal="left" vertical="center" wrapText="1"/>
    </xf>
    <xf numFmtId="0" fontId="0" fillId="4" borderId="18" xfId="0" applyFill="1" applyBorder="1"/>
    <xf numFmtId="0" fontId="28" fillId="4" borderId="18" xfId="0" applyFont="1" applyFill="1" applyBorder="1"/>
    <xf numFmtId="0" fontId="1" fillId="4" borderId="56" xfId="0" applyFont="1" applyFill="1" applyBorder="1" applyAlignment="1">
      <alignment horizontal="left" vertical="center" wrapText="1"/>
    </xf>
    <xf numFmtId="0" fontId="0" fillId="4" borderId="48" xfId="0" applyFill="1" applyBorder="1"/>
    <xf numFmtId="0" fontId="24" fillId="4" borderId="57" xfId="0" applyFont="1" applyFill="1" applyBorder="1"/>
    <xf numFmtId="0" fontId="1" fillId="0" borderId="0" xfId="0" applyFont="1" applyAlignment="1">
      <alignment horizontal="left" vertical="center"/>
    </xf>
    <xf numFmtId="0" fontId="14" fillId="4" borderId="16" xfId="0" applyFont="1" applyFill="1" applyBorder="1" applyAlignment="1">
      <alignment horizontal="center" vertical="center"/>
    </xf>
    <xf numFmtId="0" fontId="0" fillId="4" borderId="2" xfId="0" applyFill="1" applyBorder="1" applyAlignment="1">
      <alignment horizontal="left"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7" xfId="0" applyFill="1" applyBorder="1" applyAlignment="1">
      <alignment horizontal="left" vertical="center" wrapText="1"/>
    </xf>
    <xf numFmtId="0" fontId="0" fillId="4" borderId="2"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14" fillId="4" borderId="1" xfId="0" applyFont="1" applyFill="1" applyBorder="1" applyAlignment="1">
      <alignment horizontal="center" vertical="center"/>
    </xf>
    <xf numFmtId="0" fontId="1" fillId="4" borderId="2" xfId="0" applyFont="1" applyFill="1" applyBorder="1" applyAlignment="1">
      <alignment horizontal="left" vertical="center"/>
    </xf>
    <xf numFmtId="0" fontId="1" fillId="4" borderId="2" xfId="0" applyFont="1" applyFill="1" applyBorder="1" applyAlignment="1">
      <alignment horizontal="left" vertical="center" wrapText="1"/>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8" borderId="1" xfId="0"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14" xfId="0" applyFill="1" applyBorder="1" applyAlignment="1" applyProtection="1">
      <alignment horizontal="left" vertical="center"/>
      <protection locked="0"/>
    </xf>
    <xf numFmtId="0" fontId="0" fillId="8" borderId="17" xfId="0" applyFill="1" applyBorder="1" applyAlignment="1" applyProtection="1">
      <alignment horizontal="left" vertical="center"/>
      <protection locked="0"/>
    </xf>
    <xf numFmtId="0" fontId="0" fillId="8" borderId="18" xfId="0" applyFill="1" applyBorder="1" applyAlignment="1" applyProtection="1">
      <alignment horizontal="left" vertical="center"/>
      <protection locked="0"/>
    </xf>
    <xf numFmtId="0" fontId="0" fillId="8" borderId="19" xfId="0" applyFill="1" applyBorder="1" applyAlignment="1" applyProtection="1">
      <alignment horizontal="left" vertical="center"/>
      <protection locked="0"/>
    </xf>
    <xf numFmtId="0" fontId="0" fillId="3" borderId="3" xfId="0" applyFill="1" applyBorder="1" applyProtection="1">
      <protection locked="0"/>
    </xf>
    <xf numFmtId="0" fontId="0" fillId="3" borderId="1" xfId="0" applyFill="1" applyBorder="1" applyProtection="1">
      <protection locked="0"/>
    </xf>
    <xf numFmtId="0" fontId="0" fillId="3" borderId="14" xfId="0" applyFill="1" applyBorder="1" applyProtection="1">
      <protection locked="0"/>
    </xf>
    <xf numFmtId="0" fontId="0" fillId="3" borderId="2" xfId="0" applyFill="1" applyBorder="1" applyProtection="1">
      <protection locked="0"/>
    </xf>
    <xf numFmtId="0" fontId="0" fillId="8" borderId="2" xfId="0" applyFill="1" applyBorder="1" applyAlignment="1" applyProtection="1">
      <alignment vertical="center"/>
      <protection locked="0"/>
    </xf>
    <xf numFmtId="0" fontId="0" fillId="8" borderId="14" xfId="0" applyFill="1" applyBorder="1" applyAlignment="1" applyProtection="1">
      <alignment vertical="center"/>
      <protection locked="0"/>
    </xf>
    <xf numFmtId="0" fontId="0" fillId="8" borderId="18" xfId="0" applyFill="1" applyBorder="1" applyAlignment="1" applyProtection="1">
      <alignment vertical="center"/>
      <protection locked="0"/>
    </xf>
    <xf numFmtId="0" fontId="0" fillId="8" borderId="19" xfId="0" applyFill="1" applyBorder="1" applyAlignment="1" applyProtection="1">
      <alignment vertical="center"/>
      <protection locked="0"/>
    </xf>
    <xf numFmtId="0" fontId="0" fillId="3" borderId="17" xfId="0" applyFill="1" applyBorder="1" applyAlignment="1" applyProtection="1">
      <alignment horizontal="left" vertical="center"/>
      <protection locked="0"/>
    </xf>
    <xf numFmtId="0" fontId="0" fillId="8" borderId="14" xfId="0" applyFill="1" applyBorder="1" applyProtection="1">
      <protection locked="0"/>
    </xf>
    <xf numFmtId="0" fontId="0" fillId="8" borderId="3" xfId="0" applyFill="1" applyBorder="1" applyProtection="1">
      <protection locked="0"/>
    </xf>
    <xf numFmtId="0" fontId="0" fillId="8" borderId="20" xfId="0" applyFill="1" applyBorder="1" applyProtection="1">
      <protection locked="0"/>
    </xf>
    <xf numFmtId="0" fontId="0" fillId="8" borderId="19"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8" borderId="1" xfId="0" applyFill="1" applyBorder="1" applyAlignment="1" applyProtection="1">
      <alignment horizontal="center"/>
      <protection locked="0"/>
    </xf>
    <xf numFmtId="0" fontId="0" fillId="8" borderId="2" xfId="0" applyFill="1" applyBorder="1" applyProtection="1">
      <protection locked="0"/>
    </xf>
    <xf numFmtId="0" fontId="0" fillId="8" borderId="17" xfId="0" applyFill="1" applyBorder="1" applyAlignment="1" applyProtection="1">
      <alignment horizontal="center"/>
      <protection locked="0"/>
    </xf>
    <xf numFmtId="0" fontId="0" fillId="8" borderId="18" xfId="0" applyFill="1" applyBorder="1" applyProtection="1">
      <protection locked="0"/>
    </xf>
    <xf numFmtId="0" fontId="0" fillId="8" borderId="48" xfId="0" applyFill="1" applyBorder="1" applyProtection="1">
      <protection locked="0"/>
    </xf>
    <xf numFmtId="0" fontId="0" fillId="3" borderId="18" xfId="0" applyFill="1" applyBorder="1" applyAlignment="1" applyProtection="1">
      <alignment horizontal="left" vertical="center"/>
      <protection locked="0"/>
    </xf>
    <xf numFmtId="0" fontId="0" fillId="7" borderId="0" xfId="0" applyFill="1"/>
    <xf numFmtId="0" fontId="3" fillId="7" borderId="0" xfId="2" applyFill="1"/>
    <xf numFmtId="0" fontId="0" fillId="7" borderId="0" xfId="0" applyFill="1" applyAlignment="1">
      <alignment horizontal="left" vertical="center" wrapText="1"/>
    </xf>
    <xf numFmtId="0" fontId="17" fillId="7" borderId="0" xfId="0" applyFont="1" applyFill="1" applyAlignment="1">
      <alignment horizontal="justify" vertical="center"/>
    </xf>
    <xf numFmtId="0" fontId="15" fillId="7" borderId="0" xfId="0" applyFont="1" applyFill="1"/>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4" borderId="14" xfId="0" applyFill="1" applyBorder="1" applyAlignment="1">
      <alignment horizontal="left" vertical="center"/>
    </xf>
    <xf numFmtId="0" fontId="11" fillId="4" borderId="10"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wrapText="1"/>
    </xf>
    <xf numFmtId="0" fontId="0" fillId="4" borderId="0" xfId="0" applyFill="1"/>
    <xf numFmtId="0" fontId="3" fillId="4" borderId="2" xfId="2" applyFill="1" applyBorder="1" applyAlignment="1" applyProtection="1">
      <alignment horizontal="left" vertical="center" wrapText="1"/>
    </xf>
    <xf numFmtId="0" fontId="1" fillId="4" borderId="14" xfId="0" applyFont="1" applyFill="1" applyBorder="1" applyAlignment="1">
      <alignment horizontal="left" vertical="center" wrapText="1"/>
    </xf>
    <xf numFmtId="0" fontId="15" fillId="4" borderId="16" xfId="0" applyFont="1" applyFill="1" applyBorder="1" applyAlignment="1">
      <alignment horizontal="left" vertical="center"/>
    </xf>
    <xf numFmtId="0" fontId="15" fillId="4" borderId="22" xfId="0" applyFont="1" applyFill="1" applyBorder="1" applyAlignment="1">
      <alignment horizontal="left" vertical="center"/>
    </xf>
    <xf numFmtId="0" fontId="0" fillId="7" borderId="0" xfId="0" applyFill="1" applyAlignment="1">
      <alignment horizontal="left" vertical="center"/>
    </xf>
    <xf numFmtId="0" fontId="14" fillId="4" borderId="1" xfId="0" applyFont="1" applyFill="1" applyBorder="1" applyAlignment="1">
      <alignment horizontal="center"/>
    </xf>
    <xf numFmtId="0" fontId="0" fillId="4" borderId="1" xfId="0" applyFill="1" applyBorder="1" applyAlignment="1">
      <alignment horizontal="left"/>
    </xf>
    <xf numFmtId="0" fontId="1" fillId="4" borderId="26" xfId="0" applyFont="1" applyFill="1" applyBorder="1" applyAlignment="1">
      <alignment vertical="center" wrapText="1"/>
    </xf>
    <xf numFmtId="0" fontId="1" fillId="4" borderId="28" xfId="0" applyFont="1" applyFill="1" applyBorder="1" applyAlignment="1">
      <alignment vertical="center" wrapText="1"/>
    </xf>
    <xf numFmtId="0" fontId="1" fillId="4" borderId="14" xfId="0" applyFont="1" applyFill="1" applyBorder="1" applyAlignment="1">
      <alignment vertical="center" wrapText="1"/>
    </xf>
    <xf numFmtId="0" fontId="0" fillId="4" borderId="1" xfId="0" applyFill="1" applyBorder="1" applyAlignment="1">
      <alignment vertical="center"/>
    </xf>
    <xf numFmtId="0" fontId="0" fillId="4" borderId="2" xfId="0"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0" fillId="4" borderId="19" xfId="0" applyFill="1" applyBorder="1"/>
    <xf numFmtId="0" fontId="3" fillId="7" borderId="0" xfId="2" applyFill="1" applyProtection="1"/>
    <xf numFmtId="0" fontId="1" fillId="4" borderId="3" xfId="0" applyFont="1" applyFill="1" applyBorder="1" applyAlignment="1">
      <alignment horizontal="left" vertical="center" wrapText="1"/>
    </xf>
    <xf numFmtId="0" fontId="15" fillId="4" borderId="32" xfId="0" applyFont="1" applyFill="1" applyBorder="1" applyAlignment="1">
      <alignment wrapText="1"/>
    </xf>
    <xf numFmtId="0" fontId="15" fillId="4" borderId="33" xfId="0" applyFont="1" applyFill="1" applyBorder="1"/>
    <xf numFmtId="0" fontId="13" fillId="4" borderId="42" xfId="0" applyFont="1" applyFill="1" applyBorder="1" applyAlignment="1">
      <alignment horizontal="left" vertical="center" wrapText="1"/>
    </xf>
    <xf numFmtId="0" fontId="1" fillId="4" borderId="16" xfId="0" applyFont="1" applyFill="1" applyBorder="1" applyAlignment="1">
      <alignment vertical="center" wrapText="1"/>
    </xf>
    <xf numFmtId="0" fontId="1" fillId="4" borderId="22" xfId="0" applyFont="1" applyFill="1" applyBorder="1" applyAlignment="1">
      <alignment vertical="center" wrapText="1"/>
    </xf>
    <xf numFmtId="0" fontId="6" fillId="0" borderId="1" xfId="0" applyFont="1" applyBorder="1" applyAlignment="1">
      <alignment horizontal="left" vertical="center" wrapText="1"/>
    </xf>
    <xf numFmtId="0" fontId="1" fillId="4" borderId="2" xfId="0" applyFont="1" applyFill="1" applyBorder="1" applyAlignment="1">
      <alignment vertical="center" wrapText="1"/>
    </xf>
    <xf numFmtId="164" fontId="0" fillId="4" borderId="2" xfId="3" applyNumberFormat="1" applyFont="1" applyFill="1" applyBorder="1" applyProtection="1"/>
    <xf numFmtId="0" fontId="5" fillId="4" borderId="3" xfId="0" applyFont="1" applyFill="1" applyBorder="1"/>
    <xf numFmtId="164" fontId="0" fillId="4" borderId="18" xfId="3" applyNumberFormat="1" applyFont="1" applyFill="1" applyBorder="1" applyProtection="1"/>
    <xf numFmtId="0" fontId="5" fillId="4" borderId="20" xfId="0" applyFont="1" applyFill="1" applyBorder="1"/>
    <xf numFmtId="0" fontId="0" fillId="7" borderId="0" xfId="0" applyFill="1" applyAlignment="1">
      <alignment vertical="center" wrapText="1"/>
    </xf>
    <xf numFmtId="0" fontId="21" fillId="4" borderId="1" xfId="0" applyFont="1" applyFill="1" applyBorder="1" applyAlignment="1">
      <alignment wrapText="1"/>
    </xf>
    <xf numFmtId="0" fontId="35" fillId="4" borderId="23" xfId="0" applyFont="1" applyFill="1" applyBorder="1" applyAlignment="1">
      <alignment horizontal="center" vertical="center"/>
    </xf>
    <xf numFmtId="0" fontId="35" fillId="4" borderId="24" xfId="0" applyFont="1" applyFill="1" applyBorder="1" applyAlignment="1">
      <alignment horizontal="center" vertical="center"/>
    </xf>
    <xf numFmtId="0" fontId="35" fillId="4" borderId="21" xfId="0" applyFont="1" applyFill="1" applyBorder="1" applyAlignment="1">
      <alignment horizontal="center" vertical="center"/>
    </xf>
    <xf numFmtId="0" fontId="20" fillId="4" borderId="2"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2" xfId="0" quotePrefix="1" applyFill="1" applyBorder="1" applyAlignment="1">
      <alignment horizontal="left" vertical="center" wrapText="1"/>
    </xf>
    <xf numFmtId="0" fontId="0" fillId="3" borderId="2" xfId="0" applyFill="1" applyBorder="1" applyAlignment="1">
      <alignment horizontal="center" vertical="center" wrapText="1"/>
    </xf>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29" xfId="0" applyFill="1" applyBorder="1" applyAlignment="1">
      <alignment horizontal="center" vertical="center" wrapText="1"/>
    </xf>
    <xf numFmtId="0" fontId="0" fillId="8" borderId="51" xfId="0" applyFill="1" applyBorder="1" applyAlignment="1">
      <alignment horizontal="center" vertical="center" wrapText="1"/>
    </xf>
    <xf numFmtId="0" fontId="9" fillId="4" borderId="4" xfId="0" applyFont="1" applyFill="1" applyBorder="1" applyAlignment="1">
      <alignment horizont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9" xfId="0" applyFont="1" applyFill="1" applyBorder="1" applyAlignment="1">
      <alignment horizontal="center"/>
    </xf>
    <xf numFmtId="0" fontId="0" fillId="4" borderId="13" xfId="0" applyFill="1" applyBorder="1" applyAlignment="1">
      <alignment horizontal="left" vertical="center"/>
    </xf>
    <xf numFmtId="0" fontId="0" fillId="4" borderId="16" xfId="0" applyFill="1" applyBorder="1" applyAlignment="1">
      <alignment horizontal="left" vertical="center"/>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0" fillId="4" borderId="15" xfId="0" applyFill="1" applyBorder="1" applyAlignment="1">
      <alignment horizontal="left" vertical="center"/>
    </xf>
    <xf numFmtId="0" fontId="0" fillId="4" borderId="13" xfId="0" applyFill="1" applyBorder="1" applyAlignment="1">
      <alignment horizontal="left" vertical="center" wrapText="1"/>
    </xf>
    <xf numFmtId="0" fontId="0" fillId="4" borderId="16"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2" xfId="0" applyFill="1" applyBorder="1" applyAlignment="1">
      <alignment horizontal="left"/>
    </xf>
    <xf numFmtId="0" fontId="0" fillId="4" borderId="14" xfId="0" applyFill="1" applyBorder="1" applyAlignment="1">
      <alignment horizontal="left"/>
    </xf>
    <xf numFmtId="0" fontId="0" fillId="4" borderId="18" xfId="0" applyFill="1" applyBorder="1" applyAlignment="1">
      <alignment horizontal="left"/>
    </xf>
    <xf numFmtId="0" fontId="0" fillId="4" borderId="19" xfId="0" applyFill="1" applyBorder="1" applyAlignment="1">
      <alignment horizontal="left"/>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1" xfId="0" applyFill="1" applyBorder="1" applyAlignment="1">
      <alignment horizontal="left" vertical="center" wrapText="1"/>
    </xf>
    <xf numFmtId="0" fontId="32" fillId="5" borderId="0" xfId="0" applyFont="1" applyFill="1" applyAlignment="1">
      <alignment horizontal="left" vertical="center"/>
    </xf>
    <xf numFmtId="0" fontId="13" fillId="4" borderId="35" xfId="0" applyFont="1" applyFill="1" applyBorder="1" applyAlignment="1">
      <alignment horizontal="left" vertical="center"/>
    </xf>
    <xf numFmtId="0" fontId="13" fillId="4" borderId="36" xfId="0" applyFont="1" applyFill="1" applyBorder="1" applyAlignment="1">
      <alignment horizontal="left" vertical="center"/>
    </xf>
    <xf numFmtId="0" fontId="13" fillId="4" borderId="37"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11" xfId="0" applyFont="1" applyFill="1" applyBorder="1" applyAlignment="1">
      <alignment horizontal="left" vertical="center"/>
    </xf>
    <xf numFmtId="0" fontId="13" fillId="4" borderId="12" xfId="0" applyFont="1" applyFill="1" applyBorder="1" applyAlignment="1">
      <alignment horizontal="left" vertical="center"/>
    </xf>
    <xf numFmtId="0" fontId="16" fillId="4" borderId="17" xfId="0" applyFont="1" applyFill="1" applyBorder="1" applyAlignment="1">
      <alignment horizontal="left" vertical="center" wrapText="1"/>
    </xf>
    <xf numFmtId="0" fontId="16" fillId="4" borderId="19" xfId="0"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0" fillId="3" borderId="2"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5" fillId="4" borderId="1" xfId="0" applyFont="1" applyFill="1" applyBorder="1" applyAlignment="1">
      <alignment horizontal="left" vertical="center"/>
    </xf>
    <xf numFmtId="0" fontId="5" fillId="4" borderId="2" xfId="0" applyFont="1" applyFill="1" applyBorder="1" applyAlignment="1">
      <alignment horizontal="left" vertical="center"/>
    </xf>
    <xf numFmtId="0" fontId="5" fillId="4" borderId="14" xfId="0" applyFont="1" applyFill="1" applyBorder="1" applyAlignment="1">
      <alignment horizontal="left" vertical="center"/>
    </xf>
    <xf numFmtId="0" fontId="0" fillId="4" borderId="14" xfId="0" applyFill="1" applyBorder="1" applyAlignment="1">
      <alignment horizontal="left" vertical="center"/>
    </xf>
    <xf numFmtId="0" fontId="32" fillId="5" borderId="0" xfId="0" applyFont="1" applyFill="1" applyAlignment="1">
      <alignment horizontal="center"/>
    </xf>
    <xf numFmtId="0" fontId="0" fillId="4" borderId="14" xfId="0" applyFill="1" applyBorder="1" applyAlignment="1">
      <alignment horizontal="left" vertical="center" wrapText="1"/>
    </xf>
    <xf numFmtId="0" fontId="0" fillId="4" borderId="50" xfId="0" applyFill="1" applyBorder="1" applyAlignment="1">
      <alignment horizontal="center"/>
    </xf>
    <xf numFmtId="0" fontId="0" fillId="4" borderId="29" xfId="0" applyFill="1" applyBorder="1" applyAlignment="1">
      <alignment horizontal="center"/>
    </xf>
    <xf numFmtId="0" fontId="0" fillId="4" borderId="30" xfId="0" applyFill="1" applyBorder="1" applyAlignment="1">
      <alignment horizontal="center"/>
    </xf>
    <xf numFmtId="0" fontId="0" fillId="7" borderId="54" xfId="0" applyFill="1" applyBorder="1" applyAlignment="1">
      <alignment horizontal="center"/>
    </xf>
    <xf numFmtId="0" fontId="0" fillId="7" borderId="0" xfId="0" applyFill="1" applyAlignment="1">
      <alignment horizontal="center"/>
    </xf>
    <xf numFmtId="0" fontId="0" fillId="7" borderId="38" xfId="0" applyFill="1" applyBorder="1" applyAlignment="1">
      <alignment horizontal="center"/>
    </xf>
    <xf numFmtId="0" fontId="0" fillId="0" borderId="15" xfId="0" applyBorder="1" applyAlignment="1">
      <alignment horizontal="center"/>
    </xf>
    <xf numFmtId="0" fontId="0" fillId="0" borderId="32"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31" xfId="0" applyBorder="1" applyAlignment="1">
      <alignment horizontal="center"/>
    </xf>
    <xf numFmtId="0" fontId="0" fillId="0" borderId="0" xfId="0" applyAlignment="1">
      <alignment horizontal="center"/>
    </xf>
    <xf numFmtId="0" fontId="0" fillId="0" borderId="38" xfId="0" applyBorder="1" applyAlignment="1">
      <alignment horizontal="center"/>
    </xf>
    <xf numFmtId="0" fontId="0" fillId="0" borderId="3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4" borderId="14" xfId="0" applyFill="1" applyBorder="1" applyAlignment="1">
      <alignment horizontal="center"/>
    </xf>
    <xf numFmtId="0" fontId="0" fillId="4" borderId="19" xfId="0" applyFill="1" applyBorder="1" applyAlignment="1">
      <alignment horizontal="center"/>
    </xf>
    <xf numFmtId="0" fontId="0" fillId="4" borderId="3" xfId="0" applyFill="1" applyBorder="1" applyAlignment="1">
      <alignment horizontal="center"/>
    </xf>
    <xf numFmtId="0" fontId="0" fillId="4" borderId="20" xfId="0" applyFill="1" applyBorder="1" applyAlignment="1">
      <alignment horizont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0" xfId="0" applyFont="1" applyFill="1" applyBorder="1" applyAlignment="1">
      <alignment horizontal="left" vertical="center"/>
    </xf>
    <xf numFmtId="0" fontId="1" fillId="4" borderId="12" xfId="0" applyFont="1" applyFill="1" applyBorder="1" applyAlignment="1">
      <alignment horizontal="left" vertical="center"/>
    </xf>
    <xf numFmtId="0" fontId="0" fillId="0" borderId="55" xfId="0" applyBorder="1" applyAlignment="1">
      <alignment horizont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31" fillId="7" borderId="4" xfId="0" applyFont="1" applyFill="1" applyBorder="1" applyAlignment="1">
      <alignment horizontal="left" vertical="center"/>
    </xf>
    <xf numFmtId="0" fontId="31" fillId="7" borderId="5" xfId="0" applyFont="1" applyFill="1" applyBorder="1" applyAlignment="1">
      <alignment horizontal="left" vertical="center"/>
    </xf>
    <xf numFmtId="0" fontId="31" fillId="7" borderId="6" xfId="0" applyFont="1" applyFill="1" applyBorder="1" applyAlignment="1">
      <alignment horizontal="left" vertical="center"/>
    </xf>
    <xf numFmtId="0" fontId="0" fillId="7" borderId="15" xfId="0" applyFill="1" applyBorder="1" applyAlignment="1">
      <alignment horizontal="center"/>
    </xf>
    <xf numFmtId="0" fontId="0" fillId="7" borderId="32" xfId="0" applyFill="1" applyBorder="1" applyAlignment="1">
      <alignment horizontal="center"/>
    </xf>
    <xf numFmtId="0" fontId="0" fillId="7" borderId="52" xfId="0" applyFill="1" applyBorder="1" applyAlignment="1">
      <alignment horizontal="center"/>
    </xf>
    <xf numFmtId="0" fontId="0" fillId="7" borderId="53" xfId="0" applyFill="1" applyBorder="1" applyAlignment="1">
      <alignment horizont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3" fillId="7" borderId="0" xfId="2" applyFill="1" applyAlignment="1" applyProtection="1">
      <alignment horizontal="left" vertical="center"/>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4" borderId="3" xfId="0" applyFill="1" applyBorder="1" applyAlignment="1">
      <alignment horizontal="left" vertical="center"/>
    </xf>
    <xf numFmtId="0" fontId="0" fillId="4" borderId="29" xfId="0" applyFill="1" applyBorder="1" applyAlignment="1">
      <alignment horizontal="left" vertical="center"/>
    </xf>
    <xf numFmtId="0" fontId="0" fillId="4" borderId="30" xfId="0" applyFill="1" applyBorder="1" applyAlignment="1">
      <alignment horizontal="left" vertical="center"/>
    </xf>
    <xf numFmtId="0" fontId="0" fillId="4" borderId="19" xfId="0" applyFill="1" applyBorder="1" applyAlignment="1">
      <alignment horizontal="left" vertical="center"/>
    </xf>
    <xf numFmtId="0" fontId="0" fillId="5" borderId="0" xfId="0" applyFill="1" applyAlignment="1">
      <alignment horizontal="left" vertical="center"/>
    </xf>
    <xf numFmtId="0" fontId="1" fillId="4" borderId="52" xfId="0" applyFont="1" applyFill="1" applyBorder="1" applyAlignment="1">
      <alignment vertical="center" wrapText="1"/>
    </xf>
    <xf numFmtId="0" fontId="1" fillId="4" borderId="26" xfId="0" applyFont="1" applyFill="1" applyBorder="1" applyAlignment="1">
      <alignment vertical="center" wrapText="1"/>
    </xf>
    <xf numFmtId="0" fontId="1" fillId="4" borderId="2" xfId="0" applyFont="1" applyFill="1" applyBorder="1" applyAlignment="1">
      <alignment horizontal="left" vertical="center"/>
    </xf>
    <xf numFmtId="0" fontId="1" fillId="4" borderId="14" xfId="0" applyFont="1" applyFill="1" applyBorder="1" applyAlignment="1">
      <alignment horizontal="left" vertical="center"/>
    </xf>
    <xf numFmtId="0" fontId="1" fillId="4" borderId="15" xfId="0" applyFont="1" applyFill="1" applyBorder="1" applyAlignment="1">
      <alignment vertical="center" wrapText="1"/>
    </xf>
    <xf numFmtId="0" fontId="1" fillId="4" borderId="16" xfId="0" applyFont="1" applyFill="1" applyBorder="1" applyAlignment="1">
      <alignment vertical="center" wrapText="1"/>
    </xf>
    <xf numFmtId="0" fontId="0" fillId="4" borderId="3" xfId="0" applyFill="1" applyBorder="1" applyAlignment="1">
      <alignment vertical="center"/>
    </xf>
    <xf numFmtId="0" fontId="0" fillId="4" borderId="29" xfId="0" applyFill="1" applyBorder="1" applyAlignment="1">
      <alignment vertical="center"/>
    </xf>
    <xf numFmtId="0" fontId="0" fillId="4" borderId="30" xfId="0" applyFill="1" applyBorder="1" applyAlignment="1">
      <alignment vertical="center"/>
    </xf>
    <xf numFmtId="0" fontId="0" fillId="4" borderId="3" xfId="0" applyFill="1" applyBorder="1" applyAlignment="1">
      <alignment vertical="center" wrapText="1"/>
    </xf>
    <xf numFmtId="0" fontId="0" fillId="4" borderId="29" xfId="0" applyFill="1" applyBorder="1" applyAlignment="1">
      <alignment vertical="center" wrapText="1"/>
    </xf>
    <xf numFmtId="0" fontId="0" fillId="4" borderId="30" xfId="0" applyFill="1" applyBorder="1" applyAlignment="1">
      <alignment vertical="center" wrapText="1"/>
    </xf>
    <xf numFmtId="0" fontId="13" fillId="4" borderId="23"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21" xfId="0" applyFont="1" applyFill="1" applyBorder="1" applyAlignment="1">
      <alignment horizontal="left" vertical="center"/>
    </xf>
    <xf numFmtId="0" fontId="0" fillId="0" borderId="0" xfId="0" applyAlignment="1">
      <alignment horizontal="center" vertical="center"/>
    </xf>
    <xf numFmtId="0" fontId="0" fillId="0" borderId="3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4" borderId="16"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33" fillId="0" borderId="2" xfId="0" applyFont="1" applyBorder="1" applyAlignment="1">
      <alignment horizontal="center" vertical="center"/>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0" fillId="0" borderId="39"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38" xfId="0" applyBorder="1" applyAlignment="1">
      <alignment horizontal="left" vertical="center" wrapText="1"/>
    </xf>
    <xf numFmtId="0" fontId="0" fillId="0" borderId="34"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4" borderId="60" xfId="0" applyFill="1" applyBorder="1" applyAlignment="1">
      <alignment horizontal="center" vertical="center" wrapText="1"/>
    </xf>
    <xf numFmtId="0" fontId="0" fillId="4" borderId="61" xfId="0" applyFill="1" applyBorder="1" applyAlignment="1">
      <alignment horizontal="center" vertical="center" wrapText="1"/>
    </xf>
    <xf numFmtId="0" fontId="0" fillId="0" borderId="6" xfId="0" applyBorder="1" applyAlignment="1">
      <alignment horizontal="center"/>
    </xf>
    <xf numFmtId="0" fontId="3" fillId="0" borderId="54" xfId="2" applyBorder="1" applyAlignment="1" applyProtection="1">
      <alignment horizontal="center"/>
    </xf>
    <xf numFmtId="0" fontId="3" fillId="0" borderId="0" xfId="2" applyBorder="1" applyAlignment="1" applyProtection="1">
      <alignment horizont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0" fillId="0" borderId="54" xfId="0" applyBorder="1" applyAlignment="1">
      <alignment horizontal="center"/>
    </xf>
    <xf numFmtId="0" fontId="0" fillId="4" borderId="50" xfId="0" applyFill="1" applyBorder="1" applyAlignment="1">
      <alignment horizontal="left" vertical="center"/>
    </xf>
    <xf numFmtId="0" fontId="10" fillId="4" borderId="50"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3" fillId="0" borderId="38" xfId="2" applyBorder="1" applyAlignment="1" applyProtection="1">
      <alignment horizontal="center"/>
    </xf>
    <xf numFmtId="0" fontId="0" fillId="4" borderId="20" xfId="0" applyFill="1" applyBorder="1" applyAlignment="1">
      <alignment horizontal="left" vertical="center"/>
    </xf>
    <xf numFmtId="0" fontId="0" fillId="4" borderId="58" xfId="0" applyFill="1" applyBorder="1" applyAlignment="1">
      <alignment horizontal="left" vertical="center"/>
    </xf>
    <xf numFmtId="0" fontId="0" fillId="4" borderId="59" xfId="0" applyFill="1" applyBorder="1" applyAlignment="1">
      <alignment horizontal="left" vertical="center"/>
    </xf>
    <xf numFmtId="0" fontId="0" fillId="4" borderId="50" xfId="0" applyFill="1" applyBorder="1" applyAlignment="1">
      <alignment vertical="center" wrapText="1"/>
    </xf>
    <xf numFmtId="0" fontId="0" fillId="4" borderId="51" xfId="0" applyFill="1" applyBorder="1" applyAlignment="1">
      <alignment vertical="center" wrapText="1"/>
    </xf>
    <xf numFmtId="0" fontId="0" fillId="7" borderId="0" xfId="0" applyFill="1" applyAlignment="1">
      <alignment horizontal="left" vertical="center" wrapText="1"/>
    </xf>
    <xf numFmtId="0" fontId="0" fillId="7" borderId="0" xfId="0" applyFill="1" applyAlignment="1">
      <alignment horizontal="left" vertical="center"/>
    </xf>
    <xf numFmtId="0" fontId="0" fillId="4" borderId="50" xfId="0" applyFill="1" applyBorder="1" applyAlignment="1">
      <alignment vertical="center"/>
    </xf>
    <xf numFmtId="0" fontId="0" fillId="4" borderId="51" xfId="0" applyFill="1" applyBorder="1" applyAlignment="1">
      <alignment vertical="center"/>
    </xf>
    <xf numFmtId="0" fontId="0" fillId="4" borderId="51" xfId="0" applyFill="1" applyBorder="1" applyAlignment="1">
      <alignment horizontal="left" vertical="center"/>
    </xf>
    <xf numFmtId="0" fontId="0" fillId="3" borderId="3" xfId="0" applyFill="1" applyBorder="1" applyAlignment="1" applyProtection="1">
      <alignment horizontal="left" vertical="center"/>
      <protection locked="0"/>
    </xf>
    <xf numFmtId="0" fontId="0" fillId="3" borderId="29"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0" fillId="0" borderId="7" xfId="0" applyBorder="1" applyAlignment="1">
      <alignment horizontal="center"/>
    </xf>
    <xf numFmtId="0" fontId="13" fillId="4" borderId="44" xfId="0" applyFont="1" applyFill="1" applyBorder="1" applyAlignment="1">
      <alignment horizontal="left" vertical="center"/>
    </xf>
    <xf numFmtId="0" fontId="13" fillId="4" borderId="45" xfId="0" applyFont="1" applyFill="1" applyBorder="1" applyAlignment="1">
      <alignment horizontal="left" vertical="center"/>
    </xf>
    <xf numFmtId="0" fontId="13" fillId="4" borderId="47" xfId="0" applyFont="1" applyFill="1" applyBorder="1" applyAlignment="1">
      <alignment horizontal="left" vertical="center"/>
    </xf>
    <xf numFmtId="0" fontId="0" fillId="4" borderId="3" xfId="0" applyFill="1" applyBorder="1" applyAlignment="1">
      <alignment horizontal="left" vertical="center" wrapText="1"/>
    </xf>
    <xf numFmtId="0" fontId="0" fillId="4" borderId="29" xfId="0" applyFill="1" applyBorder="1" applyAlignment="1">
      <alignment horizontal="left" vertical="center" wrapText="1"/>
    </xf>
    <xf numFmtId="0" fontId="0" fillId="4" borderId="30" xfId="0" applyFill="1" applyBorder="1" applyAlignment="1">
      <alignment horizontal="left" vertical="center" wrapText="1"/>
    </xf>
    <xf numFmtId="0" fontId="15" fillId="4" borderId="43" xfId="0" applyFont="1" applyFill="1" applyBorder="1" applyAlignment="1">
      <alignment horizontal="left" vertical="center"/>
    </xf>
    <xf numFmtId="0" fontId="15" fillId="4" borderId="41" xfId="0" applyFont="1" applyFill="1" applyBorder="1" applyAlignment="1">
      <alignment horizontal="left" vertical="center"/>
    </xf>
    <xf numFmtId="0" fontId="0" fillId="4" borderId="1" xfId="0" applyFill="1" applyBorder="1" applyAlignment="1">
      <alignment vertical="center"/>
    </xf>
    <xf numFmtId="0" fontId="0" fillId="4" borderId="2" xfId="0" applyFill="1" applyBorder="1" applyAlignment="1">
      <alignment vertical="center"/>
    </xf>
    <xf numFmtId="0" fontId="15" fillId="4" borderId="16"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0" fillId="4" borderId="50" xfId="0" applyFill="1" applyBorder="1" applyAlignment="1">
      <alignment horizontal="left" vertical="center" wrapText="1"/>
    </xf>
    <xf numFmtId="0" fontId="0" fillId="4" borderId="51" xfId="0" applyFill="1" applyBorder="1" applyAlignment="1">
      <alignment horizontal="left" vertical="center" wrapText="1"/>
    </xf>
    <xf numFmtId="0" fontId="0" fillId="3" borderId="20" xfId="0" applyFill="1" applyBorder="1" applyAlignment="1" applyProtection="1">
      <alignment horizontal="left" vertical="center" wrapText="1"/>
      <protection locked="0"/>
    </xf>
    <xf numFmtId="0" fontId="0" fillId="3" borderId="58" xfId="0" applyFill="1" applyBorder="1" applyAlignment="1" applyProtection="1">
      <alignment horizontal="left" vertical="center" wrapText="1"/>
      <protection locked="0"/>
    </xf>
    <xf numFmtId="0" fontId="0" fillId="3" borderId="59" xfId="0" applyFill="1" applyBorder="1" applyAlignment="1" applyProtection="1">
      <alignment horizontal="left" vertical="center" wrapText="1"/>
      <protection locked="0"/>
    </xf>
    <xf numFmtId="0" fontId="0" fillId="4" borderId="60" xfId="0" applyFill="1" applyBorder="1" applyAlignment="1">
      <alignment horizontal="left" vertical="center"/>
    </xf>
    <xf numFmtId="0" fontId="0" fillId="4" borderId="61" xfId="0" applyFill="1" applyBorder="1" applyAlignment="1">
      <alignment horizontal="left" vertical="center"/>
    </xf>
    <xf numFmtId="0" fontId="1" fillId="4" borderId="46"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4" xfId="0" applyFont="1" applyFill="1" applyBorder="1" applyAlignment="1">
      <alignment horizontal="center" vertical="center"/>
    </xf>
    <xf numFmtId="0" fontId="34" fillId="4" borderId="50" xfId="0" applyFont="1" applyFill="1" applyBorder="1" applyAlignment="1">
      <alignment horizontal="left" vertical="center"/>
    </xf>
    <xf numFmtId="0" fontId="34" fillId="4" borderId="29" xfId="0" applyFont="1" applyFill="1" applyBorder="1" applyAlignment="1">
      <alignment horizontal="left" vertical="center"/>
    </xf>
    <xf numFmtId="0" fontId="34" fillId="4" borderId="2" xfId="0" applyFont="1" applyFill="1" applyBorder="1" applyAlignment="1">
      <alignment horizontal="left" vertical="center"/>
    </xf>
    <xf numFmtId="0" fontId="34" fillId="4" borderId="3" xfId="0" applyFont="1" applyFill="1" applyBorder="1" applyAlignment="1">
      <alignment horizontal="left" vertical="center"/>
    </xf>
    <xf numFmtId="0" fontId="34" fillId="4" borderId="14" xfId="0" applyFont="1" applyFill="1" applyBorder="1" applyAlignment="1">
      <alignment horizontal="left" vertical="center"/>
    </xf>
    <xf numFmtId="0" fontId="14" fillId="4" borderId="43"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68" xfId="0" applyFont="1" applyFill="1" applyBorder="1" applyAlignment="1">
      <alignment horizontal="center" vertical="center"/>
    </xf>
    <xf numFmtId="0" fontId="0" fillId="4" borderId="3" xfId="0" applyFill="1" applyBorder="1" applyAlignment="1">
      <alignment horizontal="center" vertical="center"/>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14" fillId="4" borderId="1" xfId="0" applyFont="1" applyFill="1" applyBorder="1" applyAlignment="1">
      <alignment horizontal="left" vertical="center"/>
    </xf>
    <xf numFmtId="0" fontId="14" fillId="4" borderId="2" xfId="0" applyFont="1" applyFill="1" applyBorder="1" applyAlignment="1">
      <alignment horizontal="left" vertical="center"/>
    </xf>
    <xf numFmtId="0" fontId="14" fillId="4" borderId="14" xfId="0" applyFont="1" applyFill="1" applyBorder="1" applyAlignment="1">
      <alignment horizontal="left" vertical="center"/>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4" borderId="2" xfId="0" applyFill="1" applyBorder="1" applyAlignment="1">
      <alignment horizontal="center"/>
    </xf>
    <xf numFmtId="0" fontId="1" fillId="4" borderId="3"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4" borderId="51" xfId="0" applyFont="1" applyFill="1" applyBorder="1" applyAlignment="1">
      <alignment horizontal="left" vertical="center" wrapText="1"/>
    </xf>
    <xf numFmtId="0" fontId="0" fillId="0" borderId="2" xfId="0" applyBorder="1" applyAlignment="1">
      <alignment horizontal="center"/>
    </xf>
    <xf numFmtId="0" fontId="1" fillId="4" borderId="2" xfId="0" applyFont="1" applyFill="1" applyBorder="1" applyAlignment="1">
      <alignment horizontal="left" vertical="center" wrapText="1"/>
    </xf>
    <xf numFmtId="0" fontId="0" fillId="4" borderId="2" xfId="0" applyFill="1" applyBorder="1" applyAlignment="1">
      <alignment horizontal="center" vertical="center"/>
    </xf>
    <xf numFmtId="0" fontId="0" fillId="4" borderId="64" xfId="0" applyFill="1" applyBorder="1" applyAlignment="1">
      <alignment horizontal="center"/>
    </xf>
    <xf numFmtId="0" fontId="0" fillId="4" borderId="65" xfId="0" applyFill="1" applyBorder="1" applyAlignment="1">
      <alignment horizontal="center"/>
    </xf>
    <xf numFmtId="0" fontId="0" fillId="4" borderId="62" xfId="0" applyFill="1" applyBorder="1" applyAlignment="1">
      <alignment horizontal="center"/>
    </xf>
    <xf numFmtId="0" fontId="0" fillId="4" borderId="31" xfId="0" applyFill="1" applyBorder="1" applyAlignment="1">
      <alignment horizontal="center"/>
    </xf>
    <xf numFmtId="0" fontId="0" fillId="4" borderId="0" xfId="0" applyFill="1" applyAlignment="1">
      <alignment horizontal="center"/>
    </xf>
    <xf numFmtId="0" fontId="0" fillId="4" borderId="66" xfId="0" applyFill="1" applyBorder="1" applyAlignment="1">
      <alignment horizontal="center"/>
    </xf>
    <xf numFmtId="0" fontId="0" fillId="4" borderId="67" xfId="0" applyFill="1" applyBorder="1" applyAlignment="1">
      <alignment horizontal="center"/>
    </xf>
    <xf numFmtId="0" fontId="0" fillId="4" borderId="41" xfId="0" applyFill="1" applyBorder="1" applyAlignment="1">
      <alignment horizontal="center"/>
    </xf>
    <xf numFmtId="0" fontId="0" fillId="4" borderId="63" xfId="0" applyFill="1" applyBorder="1" applyAlignment="1">
      <alignment horizontal="center"/>
    </xf>
    <xf numFmtId="0" fontId="1" fillId="0" borderId="27"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27" xfId="0" applyBorder="1" applyAlignment="1">
      <alignment horizontal="center"/>
    </xf>
    <xf numFmtId="0" fontId="0" fillId="0" borderId="26" xfId="0" applyBorder="1" applyAlignment="1">
      <alignment horizontal="center"/>
    </xf>
    <xf numFmtId="0" fontId="0" fillId="4" borderId="27" xfId="0" applyFill="1" applyBorder="1" applyAlignment="1">
      <alignment horizontal="center"/>
    </xf>
    <xf numFmtId="0" fontId="0" fillId="4" borderId="52" xfId="0" applyFill="1" applyBorder="1" applyAlignment="1">
      <alignment horizontal="center"/>
    </xf>
    <xf numFmtId="0" fontId="0" fillId="4" borderId="26" xfId="0" applyFill="1" applyBorder="1" applyAlignment="1">
      <alignment horizontal="center"/>
    </xf>
    <xf numFmtId="0" fontId="0" fillId="7" borderId="2" xfId="0" applyFill="1" applyBorder="1" applyAlignment="1">
      <alignment horizontal="center" vertical="center" wrapText="1"/>
    </xf>
  </cellXfs>
  <cellStyles count="4">
    <cellStyle name="Link" xfId="2" builtinId="8"/>
    <cellStyle name="Normal" xfId="0" builtinId="0"/>
    <cellStyle name="Normal 2" xfId="1" xr:uid="{00000000-0005-0000-0000-000002000000}"/>
    <cellStyle name="Procent" xfId="3" builtinId="5"/>
  </cellStyles>
  <dxfs count="39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rgb="FFC00000"/>
      </font>
      <fill>
        <patternFill>
          <bgColor theme="0" tint="-4.9989318521683403E-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border outline="0">
        <bottom style="thin">
          <color theme="4"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 displayName="Table3" ref="B2:B22" totalsRowShown="0">
  <autoFilter ref="B2:B22" xr:uid="{00000000-0009-0000-0100-000002000000}"/>
  <tableColumns count="1">
    <tableColumn id="1" xr3:uid="{00000000-0010-0000-0000-000001000000}" name="Component numbe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R2:R4" totalsRowShown="0">
  <autoFilter ref="R2:R4" xr:uid="{00000000-0009-0000-0100-00000C000000}"/>
  <tableColumns count="1">
    <tableColumn id="1" xr3:uid="{00000000-0010-0000-0900-000001000000}" name="Invoice/other docs"/>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R9:R52" totalsRowShown="0">
  <autoFilter ref="R9:R52" xr:uid="{00000000-0009-0000-0100-00000D000000}"/>
  <tableColumns count="1">
    <tableColumn id="1" xr3:uid="{00000000-0010-0000-0A00-000001000000}" name="SDS or supplier declarations "/>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T2:T35" totalsRowShown="0">
  <autoFilter ref="T2:T35" xr:uid="{00000000-0009-0000-0100-00000E000000}"/>
  <tableColumns count="1">
    <tableColumn id="1" xr3:uid="{00000000-0010-0000-0B00-000001000000}" name="Hazard classificatio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316" displayName="Table1316" ref="V2:V5" totalsRowShown="0">
  <autoFilter ref="V2:V5" xr:uid="{00000000-0009-0000-0100-00000F000000}"/>
  <tableColumns count="1">
    <tableColumn id="1" xr3:uid="{00000000-0010-0000-0C00-000001000000}" name="Retention factor justificatio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317" displayName="Table317" ref="X2:X47" totalsRowShown="0">
  <autoFilter ref="X2:X47" xr:uid="{00000000-0009-0000-0100-000010000000}"/>
  <tableColumns count="1">
    <tableColumn id="1" xr3:uid="{00000000-0010-0000-0D00-000001000000}" name="Chemical number"/>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17" displayName="Table17" ref="Z2:Z4" totalsRowShown="0">
  <autoFilter ref="Z2:Z4" xr:uid="{00000000-0009-0000-0100-000011000000}"/>
  <tableColumns count="1">
    <tableColumn id="1" xr3:uid="{00000000-0010-0000-0E00-000001000000}" name="Pass/Fail"/>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Z8:Z12" totalsRowShown="0">
  <autoFilter ref="Z8:Z12" xr:uid="{00000000-0009-0000-0100-000012000000}"/>
  <tableColumns count="1">
    <tableColumn id="1" xr3:uid="{00000000-0010-0000-0F00-000001000000}" name="Provision of inform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4" displayName="Table4" ref="D2:D3" totalsRowShown="0">
  <autoFilter ref="D2:D3" xr:uid="{00000000-0009-0000-0100-000001000000}"/>
  <tableColumns count="1">
    <tableColumn id="1" xr3:uid="{00000000-0010-0000-0100-000001000000}" name="Mineral or organic"/>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5" displayName="Table5" ref="F2:F4" totalsRowShown="0">
  <autoFilter ref="F2:F4" xr:uid="{00000000-0009-0000-0100-000003000000}"/>
  <tableColumns count="1">
    <tableColumn id="1" xr3:uid="{00000000-0010-0000-0200-000001000000}" name="Virgin or recycled/recovered mineral materi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55" displayName="Table55" ref="H2:H5" totalsRowShown="0">
  <autoFilter ref="H2:H5" xr:uid="{00000000-0009-0000-0100-000004000000}"/>
  <tableColumns count="1">
    <tableColumn id="1" xr3:uid="{00000000-0010-0000-0300-000001000000}" name="Mineral sourc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K2:K4" totalsRowShown="0">
  <autoFilter ref="K2:K4" xr:uid="{00000000-0009-0000-0100-000007000000}"/>
  <tableColumns count="1">
    <tableColumn id="1" xr3:uid="{00000000-0010-0000-0400-000001000000}" name="Yes/No"/>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M2:M6" totalsRowShown="0">
  <autoFilter ref="M2:M6" xr:uid="{00000000-0009-0000-0100-000008000000}"/>
  <tableColumns count="1">
    <tableColumn id="1" xr3:uid="{00000000-0010-0000-0500-000001000000}" name="EMAS / ISO 1400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10" displayName="Table10" ref="P2:P15" totalsRowShown="0">
  <autoFilter ref="P2:P15" xr:uid="{00000000-0009-0000-0100-000009000000}"/>
  <tableColumns count="1">
    <tableColumn id="1" xr3:uid="{00000000-0010-0000-0600-000001000000}" name="EI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11" displayName="Table1011" ref="P18:P25" totalsRowShown="0">
  <autoFilter ref="P18:P25" xr:uid="{00000000-0009-0000-0100-00000A000000}"/>
  <tableColumns count="1">
    <tableColumn id="1" xr3:uid="{00000000-0010-0000-0700-000001000000}" name="Mineral source + Whom)"/>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P28:P32" totalsRowShown="0" tableBorderDxfId="395">
  <autoFilter ref="P28:P32" xr:uid="{00000000-0009-0000-0100-00000B000000}"/>
  <tableColumns count="1">
    <tableColumn id="1" xr3:uid="{00000000-0010-0000-0800-000001000000}" name="Special extraction are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environment.ec.europa.eu/topics/circular-economy/eu-ecolabel-home/community-and-helpdesk_en" TargetMode="External"/><Relationship Id="rId2" Type="http://schemas.openxmlformats.org/officeDocument/2006/relationships/hyperlink" Target="https://eur-lex.europa.eu/legal-content/EN/TXT/?uri=CELEX%3A32003H0361&amp;qid=1655733563711" TargetMode="External"/><Relationship Id="rId1" Type="http://schemas.openxmlformats.org/officeDocument/2006/relationships/hyperlink" Target="https://www.oecd.org/dac/financing-sustainable-development/development-finance-standards/daclist.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460"/>
  <sheetViews>
    <sheetView tabSelected="1" workbookViewId="0"/>
  </sheetViews>
  <sheetFormatPr defaultRowHeight="14.4"/>
  <cols>
    <col min="1" max="1" width="9.109375" style="81"/>
    <col min="2" max="2" width="46" customWidth="1"/>
    <col min="3" max="3" width="12.33203125" customWidth="1"/>
    <col min="4" max="4" width="22.109375" bestFit="1" customWidth="1"/>
    <col min="5" max="5" width="12.109375" bestFit="1" customWidth="1"/>
    <col min="6" max="32" width="9.109375" style="81"/>
  </cols>
  <sheetData>
    <row r="1" spans="2:5" s="81" customFormat="1"/>
    <row r="2" spans="2:5">
      <c r="B2" s="126" t="s">
        <v>66</v>
      </c>
      <c r="C2" s="126"/>
      <c r="D2" s="126"/>
      <c r="E2" s="126"/>
    </row>
    <row r="3" spans="2:5" ht="30" customHeight="1">
      <c r="B3" s="127" t="s">
        <v>439</v>
      </c>
      <c r="C3" s="127"/>
      <c r="D3" s="127"/>
      <c r="E3" s="127"/>
    </row>
    <row r="4" spans="2:5" s="81" customFormat="1">
      <c r="B4" s="83"/>
      <c r="C4" s="83"/>
      <c r="D4" s="83"/>
      <c r="E4" s="83"/>
    </row>
    <row r="5" spans="2:5" ht="31.5" customHeight="1">
      <c r="B5" s="128" t="s">
        <v>440</v>
      </c>
      <c r="C5" s="128"/>
      <c r="D5" s="128"/>
      <c r="E5" s="128"/>
    </row>
    <row r="6" spans="2:5" s="81" customFormat="1">
      <c r="B6" s="83"/>
      <c r="C6" s="83"/>
      <c r="D6" s="83"/>
      <c r="E6" s="83"/>
    </row>
    <row r="7" spans="2:5">
      <c r="B7" s="128" t="s">
        <v>441</v>
      </c>
      <c r="C7" s="128"/>
      <c r="D7" s="128"/>
      <c r="E7" s="128"/>
    </row>
    <row r="8" spans="2:5" ht="30" customHeight="1">
      <c r="B8" s="129" t="s">
        <v>333</v>
      </c>
      <c r="C8" s="129"/>
      <c r="D8" s="129"/>
      <c r="E8" s="129"/>
    </row>
    <row r="9" spans="2:5">
      <c r="B9" s="129" t="s">
        <v>442</v>
      </c>
      <c r="C9" s="129"/>
      <c r="D9" s="129"/>
      <c r="E9" s="129"/>
    </row>
    <row r="10" spans="2:5" ht="45.75" customHeight="1">
      <c r="B10" s="128" t="s">
        <v>443</v>
      </c>
      <c r="C10" s="128"/>
      <c r="D10" s="128"/>
      <c r="E10" s="128"/>
    </row>
    <row r="11" spans="2:5">
      <c r="B11" s="128" t="s">
        <v>437</v>
      </c>
      <c r="C11" s="128"/>
      <c r="D11" s="128"/>
      <c r="E11" s="128"/>
    </row>
    <row r="12" spans="2:5" s="81" customFormat="1">
      <c r="B12" s="83"/>
      <c r="C12" s="83"/>
      <c r="D12" s="83"/>
      <c r="E12" s="83"/>
    </row>
    <row r="13" spans="2:5">
      <c r="B13" s="130" t="s">
        <v>444</v>
      </c>
      <c r="C13" s="130"/>
      <c r="D13" s="130"/>
      <c r="E13" s="130"/>
    </row>
    <row r="14" spans="2:5">
      <c r="B14" s="131" t="s">
        <v>445</v>
      </c>
      <c r="C14" s="131"/>
      <c r="D14" s="131"/>
      <c r="E14" s="131"/>
    </row>
    <row r="15" spans="2:5">
      <c r="B15" s="132" t="s">
        <v>332</v>
      </c>
      <c r="C15" s="132"/>
      <c r="D15" s="132"/>
      <c r="E15" s="132"/>
    </row>
    <row r="16" spans="2:5">
      <c r="B16" s="133" t="s">
        <v>446</v>
      </c>
      <c r="C16" s="134"/>
      <c r="D16" s="134"/>
      <c r="E16" s="135"/>
    </row>
    <row r="17" spans="2:5" s="81" customFormat="1"/>
    <row r="18" spans="2:5" ht="31.5" customHeight="1">
      <c r="B18" s="128" t="s">
        <v>447</v>
      </c>
      <c r="C18" s="128"/>
      <c r="D18" s="128"/>
      <c r="E18" s="128"/>
    </row>
    <row r="19" spans="2:5" s="81" customFormat="1" ht="15" thickBot="1"/>
    <row r="20" spans="2:5" ht="15" thickBot="1">
      <c r="B20" s="123" t="s">
        <v>438</v>
      </c>
      <c r="C20" s="124"/>
      <c r="D20" s="124"/>
      <c r="E20" s="125"/>
    </row>
    <row r="21" spans="2:5" ht="41.4">
      <c r="B21" s="4" t="s">
        <v>75</v>
      </c>
      <c r="C21" s="5" t="s">
        <v>102</v>
      </c>
      <c r="D21" s="5" t="s">
        <v>103</v>
      </c>
      <c r="E21" s="6" t="s">
        <v>76</v>
      </c>
    </row>
    <row r="22" spans="2:5">
      <c r="B22" s="7" t="s">
        <v>77</v>
      </c>
      <c r="C22" s="2" t="s">
        <v>78</v>
      </c>
      <c r="D22" s="2" t="s">
        <v>78</v>
      </c>
      <c r="E22" s="8" t="s">
        <v>78</v>
      </c>
    </row>
    <row r="23" spans="2:5">
      <c r="B23" s="14" t="s">
        <v>79</v>
      </c>
      <c r="C23" s="15"/>
      <c r="D23" s="15" t="s">
        <v>78</v>
      </c>
      <c r="E23" s="16" t="s">
        <v>78</v>
      </c>
    </row>
    <row r="24" spans="2:5">
      <c r="B24" s="7" t="s">
        <v>80</v>
      </c>
      <c r="C24" s="2" t="s">
        <v>78</v>
      </c>
      <c r="D24" s="2" t="s">
        <v>78</v>
      </c>
      <c r="E24" s="8" t="s">
        <v>78</v>
      </c>
    </row>
    <row r="25" spans="2:5" ht="28.8">
      <c r="B25" s="7" t="s">
        <v>334</v>
      </c>
      <c r="C25" s="2" t="s">
        <v>78</v>
      </c>
      <c r="D25" s="2"/>
      <c r="E25" s="8"/>
    </row>
    <row r="26" spans="2:5">
      <c r="B26" s="7" t="s">
        <v>81</v>
      </c>
      <c r="C26" s="2" t="s">
        <v>78</v>
      </c>
      <c r="D26" s="2" t="s">
        <v>78</v>
      </c>
      <c r="E26" s="8" t="s">
        <v>78</v>
      </c>
    </row>
    <row r="27" spans="2:5">
      <c r="B27" s="7" t="s">
        <v>82</v>
      </c>
      <c r="C27" s="2" t="s">
        <v>78</v>
      </c>
      <c r="D27" s="2"/>
      <c r="E27" s="8"/>
    </row>
    <row r="28" spans="2:5" ht="27.6">
      <c r="B28" s="7" t="s">
        <v>83</v>
      </c>
      <c r="C28" s="2" t="s">
        <v>78</v>
      </c>
      <c r="D28" s="2" t="s">
        <v>78</v>
      </c>
      <c r="E28" s="8"/>
    </row>
    <row r="29" spans="2:5">
      <c r="B29" s="7" t="s">
        <v>84</v>
      </c>
      <c r="C29" s="2" t="s">
        <v>78</v>
      </c>
      <c r="D29" s="2" t="s">
        <v>78</v>
      </c>
      <c r="E29" s="8" t="s">
        <v>78</v>
      </c>
    </row>
    <row r="30" spans="2:5">
      <c r="B30" s="7" t="s">
        <v>85</v>
      </c>
      <c r="C30" s="2" t="s">
        <v>78</v>
      </c>
      <c r="D30" s="2" t="s">
        <v>78</v>
      </c>
      <c r="E30" s="8" t="s">
        <v>78</v>
      </c>
    </row>
    <row r="31" spans="2:5">
      <c r="B31" s="7" t="s">
        <v>86</v>
      </c>
      <c r="C31" s="2" t="s">
        <v>78</v>
      </c>
      <c r="D31" s="2" t="s">
        <v>78</v>
      </c>
      <c r="E31" s="8" t="s">
        <v>78</v>
      </c>
    </row>
    <row r="32" spans="2:5" ht="41.4">
      <c r="B32" s="122" t="s">
        <v>106</v>
      </c>
      <c r="C32" s="2" t="s">
        <v>78</v>
      </c>
      <c r="D32" s="2" t="s">
        <v>78</v>
      </c>
      <c r="E32" s="8" t="s">
        <v>78</v>
      </c>
    </row>
    <row r="33" spans="2:5" ht="55.2">
      <c r="B33" s="122" t="s">
        <v>107</v>
      </c>
      <c r="C33" s="2" t="s">
        <v>78</v>
      </c>
      <c r="D33" s="2" t="s">
        <v>78</v>
      </c>
      <c r="E33" s="8" t="s">
        <v>78</v>
      </c>
    </row>
    <row r="34" spans="2:5">
      <c r="B34" s="14" t="s">
        <v>87</v>
      </c>
      <c r="C34" s="15"/>
      <c r="D34" s="15" t="s">
        <v>78</v>
      </c>
      <c r="E34" s="16" t="s">
        <v>78</v>
      </c>
    </row>
    <row r="35" spans="2:5">
      <c r="B35" s="14" t="s">
        <v>88</v>
      </c>
      <c r="C35" s="2"/>
      <c r="D35" s="15" t="s">
        <v>78</v>
      </c>
      <c r="E35" s="16" t="s">
        <v>78</v>
      </c>
    </row>
    <row r="36" spans="2:5">
      <c r="B36" s="14" t="s">
        <v>89</v>
      </c>
      <c r="C36" s="2"/>
      <c r="D36" s="15" t="s">
        <v>78</v>
      </c>
      <c r="E36" s="16" t="s">
        <v>78</v>
      </c>
    </row>
    <row r="37" spans="2:5">
      <c r="B37" s="14" t="s">
        <v>90</v>
      </c>
      <c r="C37" s="2"/>
      <c r="D37" s="15" t="s">
        <v>78</v>
      </c>
      <c r="E37" s="16" t="s">
        <v>78</v>
      </c>
    </row>
    <row r="38" spans="2:5">
      <c r="B38" s="9" t="s">
        <v>91</v>
      </c>
      <c r="C38" s="3"/>
      <c r="D38" s="3"/>
      <c r="E38" s="10" t="s">
        <v>78</v>
      </c>
    </row>
    <row r="39" spans="2:5">
      <c r="B39" s="14" t="s">
        <v>92</v>
      </c>
      <c r="C39" s="2"/>
      <c r="D39" s="15" t="s">
        <v>78</v>
      </c>
      <c r="E39" s="16" t="s">
        <v>78</v>
      </c>
    </row>
    <row r="40" spans="2:5">
      <c r="B40" s="7" t="s">
        <v>93</v>
      </c>
      <c r="C40" s="2" t="s">
        <v>78</v>
      </c>
      <c r="D40" s="2" t="s">
        <v>78</v>
      </c>
      <c r="E40" s="8" t="s">
        <v>78</v>
      </c>
    </row>
    <row r="41" spans="2:5">
      <c r="B41" s="7" t="s">
        <v>94</v>
      </c>
      <c r="C41" s="2" t="s">
        <v>78</v>
      </c>
      <c r="D41" s="2" t="s">
        <v>78</v>
      </c>
      <c r="E41" s="8"/>
    </row>
    <row r="42" spans="2:5">
      <c r="B42" s="7" t="s">
        <v>95</v>
      </c>
      <c r="C42" s="2" t="s">
        <v>78</v>
      </c>
      <c r="D42" s="2" t="s">
        <v>78</v>
      </c>
      <c r="E42" s="8"/>
    </row>
    <row r="43" spans="2:5">
      <c r="B43" s="7" t="s">
        <v>96</v>
      </c>
      <c r="C43" s="2" t="s">
        <v>78</v>
      </c>
      <c r="D43" s="2" t="s">
        <v>78</v>
      </c>
      <c r="E43" s="8"/>
    </row>
    <row r="44" spans="2:5">
      <c r="B44" s="7" t="s">
        <v>97</v>
      </c>
      <c r="C44" s="2" t="s">
        <v>78</v>
      </c>
      <c r="D44" s="2" t="s">
        <v>78</v>
      </c>
      <c r="E44" s="8"/>
    </row>
    <row r="45" spans="2:5">
      <c r="B45" s="7" t="s">
        <v>98</v>
      </c>
      <c r="C45" s="2" t="s">
        <v>78</v>
      </c>
      <c r="D45" s="2" t="s">
        <v>78</v>
      </c>
      <c r="E45" s="8" t="s">
        <v>78</v>
      </c>
    </row>
    <row r="46" spans="2:5">
      <c r="B46" s="9" t="s">
        <v>99</v>
      </c>
      <c r="C46" s="3"/>
      <c r="D46" s="3"/>
      <c r="E46" s="10" t="s">
        <v>78</v>
      </c>
    </row>
    <row r="47" spans="2:5">
      <c r="B47" s="7" t="s">
        <v>100</v>
      </c>
      <c r="C47" s="2" t="s">
        <v>78</v>
      </c>
      <c r="D47" s="2" t="s">
        <v>78</v>
      </c>
      <c r="E47" s="8"/>
    </row>
    <row r="48" spans="2:5" ht="15" thickBot="1">
      <c r="B48" s="11" t="s">
        <v>101</v>
      </c>
      <c r="C48" s="12" t="s">
        <v>78</v>
      </c>
      <c r="D48" s="12" t="s">
        <v>78</v>
      </c>
      <c r="E48" s="13" t="s">
        <v>78</v>
      </c>
    </row>
    <row r="49" spans="2:2" s="81" customFormat="1"/>
    <row r="50" spans="2:2" s="81" customFormat="1">
      <c r="B50" s="84"/>
    </row>
    <row r="51" spans="2:2" s="81" customFormat="1"/>
    <row r="52" spans="2:2" s="81" customFormat="1"/>
    <row r="53" spans="2:2" s="81" customFormat="1"/>
    <row r="54" spans="2:2" s="81" customFormat="1"/>
    <row r="55" spans="2:2" s="81" customFormat="1"/>
    <row r="56" spans="2:2" s="81" customFormat="1"/>
    <row r="57" spans="2:2" s="81" customFormat="1"/>
    <row r="58" spans="2:2" s="81" customFormat="1"/>
    <row r="59" spans="2:2" s="81" customFormat="1"/>
    <row r="60" spans="2:2" s="81" customFormat="1"/>
    <row r="61" spans="2:2" s="81" customFormat="1"/>
    <row r="62" spans="2:2" s="81" customFormat="1"/>
    <row r="63" spans="2:2" s="81" customFormat="1"/>
    <row r="64" spans="2:2"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row r="83" s="81" customFormat="1"/>
    <row r="84" s="81" customFormat="1"/>
    <row r="85" s="81" customFormat="1"/>
    <row r="86" s="81" customFormat="1"/>
    <row r="87" s="81" customFormat="1"/>
    <row r="88" s="81" customFormat="1"/>
    <row r="89" s="81" customFormat="1"/>
    <row r="90" s="81" customFormat="1"/>
    <row r="91" s="81" customFormat="1"/>
    <row r="92" s="81" customFormat="1"/>
    <row r="93" s="81" customFormat="1"/>
    <row r="94" s="81" customFormat="1"/>
    <row r="95" s="81" customFormat="1"/>
    <row r="96" s="81" customFormat="1"/>
    <row r="97" s="81" customFormat="1"/>
    <row r="98" s="81" customFormat="1"/>
    <row r="99" s="81" customFormat="1"/>
    <row r="100" s="81" customFormat="1"/>
    <row r="101" s="81" customFormat="1"/>
    <row r="102" s="81" customFormat="1"/>
    <row r="103" s="81" customFormat="1"/>
    <row r="104" s="81" customFormat="1"/>
    <row r="105" s="81" customFormat="1"/>
    <row r="106" s="81" customFormat="1"/>
    <row r="107" s="81" customFormat="1"/>
    <row r="108" s="81" customFormat="1"/>
    <row r="109" s="81" customFormat="1"/>
    <row r="110" s="81" customFormat="1"/>
    <row r="111" s="81" customFormat="1"/>
    <row r="112" s="81" customFormat="1"/>
    <row r="113" s="81" customFormat="1"/>
    <row r="114" s="81" customFormat="1"/>
    <row r="115" s="81" customFormat="1"/>
    <row r="116" s="81" customFormat="1"/>
    <row r="117" s="81" customFormat="1"/>
    <row r="118" s="81" customFormat="1"/>
    <row r="119" s="81" customFormat="1"/>
    <row r="120" s="81" customFormat="1"/>
    <row r="121" s="81" customFormat="1"/>
    <row r="122" s="81" customFormat="1"/>
    <row r="123" s="81" customFormat="1"/>
    <row r="124" s="81" customFormat="1"/>
    <row r="125" s="81" customFormat="1"/>
    <row r="126" s="81" customFormat="1"/>
    <row r="127" s="81" customFormat="1"/>
    <row r="128" s="81" customFormat="1"/>
    <row r="129" s="81" customFormat="1"/>
    <row r="130" s="81" customFormat="1"/>
    <row r="131" s="81" customFormat="1"/>
    <row r="132" s="81" customFormat="1"/>
    <row r="133" s="81" customFormat="1"/>
    <row r="134" s="81" customFormat="1"/>
    <row r="135" s="81" customFormat="1"/>
    <row r="136" s="81" customFormat="1"/>
    <row r="137" s="81" customFormat="1"/>
    <row r="138" s="81" customFormat="1"/>
    <row r="139" s="81" customFormat="1"/>
    <row r="140" s="81" customFormat="1"/>
    <row r="141" s="81" customFormat="1"/>
    <row r="142" s="81" customFormat="1"/>
    <row r="143" s="81" customFormat="1"/>
    <row r="144" s="81" customFormat="1"/>
    <row r="145" s="81" customFormat="1"/>
    <row r="146" s="81" customFormat="1"/>
    <row r="147" s="81" customFormat="1"/>
    <row r="148" s="81" customFormat="1"/>
    <row r="149" s="81" customFormat="1"/>
    <row r="150" s="81" customFormat="1"/>
    <row r="151" s="81" customFormat="1"/>
    <row r="152" s="81" customFormat="1"/>
    <row r="153" s="81" customFormat="1"/>
    <row r="154" s="81" customFormat="1"/>
    <row r="155" s="81" customFormat="1"/>
    <row r="156" s="81" customFormat="1"/>
    <row r="157" s="81" customFormat="1"/>
    <row r="158" s="81" customFormat="1"/>
    <row r="159" s="81" customFormat="1"/>
    <row r="160" s="81" customFormat="1"/>
    <row r="161" s="81" customFormat="1"/>
    <row r="162" s="81" customFormat="1"/>
    <row r="163" s="81" customFormat="1"/>
    <row r="164" s="81" customFormat="1"/>
    <row r="165" s="81" customFormat="1"/>
    <row r="166" s="81" customFormat="1"/>
    <row r="167" s="81" customFormat="1"/>
    <row r="168" s="81" customFormat="1"/>
    <row r="169" s="81" customFormat="1"/>
    <row r="170" s="81" customFormat="1"/>
    <row r="171" s="81" customFormat="1"/>
    <row r="172" s="81" customFormat="1"/>
    <row r="173" s="81" customFormat="1"/>
    <row r="174" s="81" customFormat="1"/>
    <row r="175" s="81" customFormat="1"/>
    <row r="176" s="81" customFormat="1"/>
    <row r="177" s="81" customFormat="1"/>
    <row r="178" s="81" customFormat="1"/>
    <row r="179" s="81" customFormat="1"/>
    <row r="180" s="81" customFormat="1"/>
    <row r="181" s="81" customFormat="1"/>
    <row r="182" s="81" customFormat="1"/>
    <row r="183" s="81" customFormat="1"/>
    <row r="184" s="81" customFormat="1"/>
    <row r="185" s="81" customFormat="1"/>
    <row r="186" s="81" customFormat="1"/>
    <row r="187" s="81" customFormat="1"/>
    <row r="188" s="81" customFormat="1"/>
    <row r="189" s="81" customFormat="1"/>
    <row r="190" s="81" customFormat="1"/>
    <row r="191" s="81" customFormat="1"/>
    <row r="192" s="81" customFormat="1"/>
    <row r="193" s="81" customFormat="1"/>
    <row r="194" s="81" customFormat="1"/>
    <row r="195" s="81" customFormat="1"/>
    <row r="196" s="81" customFormat="1"/>
    <row r="197" s="81" customFormat="1"/>
    <row r="198" s="81" customFormat="1"/>
    <row r="199" s="81" customFormat="1"/>
    <row r="200" s="81" customFormat="1"/>
    <row r="201" s="81" customFormat="1"/>
    <row r="202" s="81" customFormat="1"/>
    <row r="203" s="81" customFormat="1"/>
    <row r="204" s="81" customFormat="1"/>
    <row r="205" s="81" customFormat="1"/>
    <row r="206" s="81" customFormat="1"/>
    <row r="207" s="81" customFormat="1"/>
    <row r="208" s="81" customFormat="1"/>
    <row r="209" s="81" customFormat="1"/>
    <row r="210" s="81" customFormat="1"/>
    <row r="211" s="81" customFormat="1"/>
    <row r="212" s="81" customFormat="1"/>
    <row r="213" s="81" customFormat="1"/>
    <row r="214" s="81" customFormat="1"/>
    <row r="215" s="81" customFormat="1"/>
    <row r="216" s="81" customFormat="1"/>
    <row r="217" s="81" customFormat="1"/>
    <row r="218" s="81" customFormat="1"/>
    <row r="219" s="81" customFormat="1"/>
    <row r="220" s="81" customFormat="1"/>
    <row r="221" s="81" customFormat="1"/>
    <row r="222" s="81" customFormat="1"/>
    <row r="223" s="81" customFormat="1"/>
    <row r="224" s="81" customFormat="1"/>
    <row r="225" s="81" customFormat="1"/>
    <row r="226" s="81" customFormat="1"/>
    <row r="227" s="81" customFormat="1"/>
    <row r="228" s="81" customFormat="1"/>
    <row r="229" s="81" customFormat="1"/>
    <row r="230" s="81" customFormat="1"/>
    <row r="231" s="81" customFormat="1"/>
    <row r="232" s="81" customFormat="1"/>
    <row r="233" s="81" customFormat="1"/>
    <row r="234" s="81" customFormat="1"/>
    <row r="235" s="81" customFormat="1"/>
    <row r="236" s="81" customFormat="1"/>
    <row r="237" s="81" customFormat="1"/>
    <row r="238" s="81" customFormat="1"/>
    <row r="239" s="81" customFormat="1"/>
    <row r="240" s="81" customFormat="1"/>
    <row r="241" s="81" customFormat="1"/>
    <row r="242" s="81" customFormat="1"/>
    <row r="243" s="81" customFormat="1"/>
    <row r="244" s="81" customFormat="1"/>
    <row r="245" s="81" customFormat="1"/>
    <row r="246" s="81" customFormat="1"/>
    <row r="247" s="81" customFormat="1"/>
    <row r="248" s="81" customFormat="1"/>
    <row r="249" s="81" customFormat="1"/>
    <row r="250" s="81" customFormat="1"/>
    <row r="251" s="81" customFormat="1"/>
    <row r="252" s="81" customFormat="1"/>
    <row r="253" s="81" customFormat="1"/>
    <row r="254" s="81" customFormat="1"/>
    <row r="255" s="81" customFormat="1"/>
    <row r="256" s="81" customFormat="1"/>
    <row r="257" s="81" customFormat="1"/>
    <row r="258" s="81" customFormat="1"/>
    <row r="259" s="81" customFormat="1"/>
    <row r="260" s="81" customFormat="1"/>
    <row r="261" s="81" customFormat="1"/>
    <row r="262" s="81" customFormat="1"/>
    <row r="263" s="81" customFormat="1"/>
    <row r="264" s="81" customFormat="1"/>
    <row r="265" s="81" customFormat="1"/>
    <row r="266" s="81" customFormat="1"/>
    <row r="267" s="81" customFormat="1"/>
    <row r="268" s="81" customFormat="1"/>
    <row r="269" s="81" customFormat="1"/>
    <row r="270" s="81" customFormat="1"/>
    <row r="271" s="81" customFormat="1"/>
    <row r="272" s="81" customFormat="1"/>
    <row r="273" s="81" customFormat="1"/>
    <row r="274" s="81" customFormat="1"/>
    <row r="275" s="81" customFormat="1"/>
    <row r="276" s="81" customFormat="1"/>
    <row r="277" s="81" customFormat="1"/>
    <row r="278" s="81" customFormat="1"/>
    <row r="279" s="81" customFormat="1"/>
    <row r="280" s="81" customFormat="1"/>
    <row r="281" s="81" customFormat="1"/>
    <row r="282" s="81" customFormat="1"/>
    <row r="283" s="81" customFormat="1"/>
    <row r="284" s="81" customFormat="1"/>
    <row r="285" s="81" customFormat="1"/>
    <row r="286" s="81" customFormat="1"/>
    <row r="287" s="81" customFormat="1"/>
    <row r="288" s="81" customFormat="1"/>
    <row r="289" s="81" customFormat="1"/>
    <row r="290" s="81" customFormat="1"/>
    <row r="291" s="81" customFormat="1"/>
    <row r="292" s="81" customFormat="1"/>
    <row r="293" s="81" customFormat="1"/>
    <row r="294" s="81" customFormat="1"/>
    <row r="295" s="81" customFormat="1"/>
    <row r="296" s="81" customFormat="1"/>
    <row r="297" s="81" customFormat="1"/>
    <row r="298" s="81" customFormat="1"/>
    <row r="299" s="81" customFormat="1"/>
    <row r="300" s="81" customFormat="1"/>
    <row r="301" s="81" customFormat="1"/>
    <row r="302" s="81" customFormat="1"/>
    <row r="303" s="81" customFormat="1"/>
    <row r="304" s="81" customFormat="1"/>
    <row r="305" s="81" customFormat="1"/>
    <row r="306" s="81" customFormat="1"/>
    <row r="307" s="81" customFormat="1"/>
    <row r="308" s="81" customFormat="1"/>
    <row r="309" s="81" customFormat="1"/>
    <row r="310" s="81" customFormat="1"/>
    <row r="311" s="81" customFormat="1"/>
    <row r="312" s="81" customFormat="1"/>
    <row r="313" s="81" customFormat="1"/>
    <row r="314" s="81" customFormat="1"/>
    <row r="315" s="81" customFormat="1"/>
    <row r="316" s="81" customFormat="1"/>
    <row r="317" s="81" customFormat="1"/>
    <row r="318" s="81" customFormat="1"/>
    <row r="319" s="81" customFormat="1"/>
    <row r="320" s="81" customFormat="1"/>
    <row r="321" s="81" customFormat="1"/>
    <row r="322" s="81" customFormat="1"/>
    <row r="323" s="81" customFormat="1"/>
    <row r="324" s="81" customFormat="1"/>
    <row r="325" s="81" customFormat="1"/>
    <row r="326" s="81" customFormat="1"/>
    <row r="327" s="81" customFormat="1"/>
    <row r="328" s="81" customFormat="1"/>
    <row r="329" s="81" customFormat="1"/>
    <row r="330" s="81" customFormat="1"/>
    <row r="331" s="81" customFormat="1"/>
    <row r="332" s="81" customFormat="1"/>
    <row r="333" s="81" customFormat="1"/>
    <row r="334" s="81" customFormat="1"/>
    <row r="335" s="81" customFormat="1"/>
    <row r="336" s="81" customFormat="1"/>
    <row r="337" s="81" customFormat="1"/>
    <row r="338" s="81" customFormat="1"/>
    <row r="339" s="81" customFormat="1"/>
    <row r="340" s="81" customFormat="1"/>
    <row r="341" s="81" customFormat="1"/>
    <row r="342" s="81" customFormat="1"/>
    <row r="343" s="81" customFormat="1"/>
    <row r="344" s="81" customFormat="1"/>
    <row r="345" s="81" customFormat="1"/>
    <row r="346" s="81" customFormat="1"/>
    <row r="347" s="81" customFormat="1"/>
    <row r="348" s="81" customFormat="1"/>
    <row r="349" s="81" customFormat="1"/>
    <row r="350" s="81" customFormat="1"/>
    <row r="351" s="81" customFormat="1"/>
    <row r="352" s="81" customFormat="1"/>
    <row r="353" s="81" customFormat="1"/>
    <row r="354" s="81" customFormat="1"/>
    <row r="355" s="81" customFormat="1"/>
    <row r="356" s="81" customFormat="1"/>
    <row r="357" s="81" customFormat="1"/>
    <row r="358" s="81" customFormat="1"/>
    <row r="359" s="81" customFormat="1"/>
    <row r="360" s="81" customFormat="1"/>
    <row r="361" s="81" customFormat="1"/>
    <row r="362" s="81" customFormat="1"/>
    <row r="363" s="81" customFormat="1"/>
    <row r="364" s="81" customFormat="1"/>
    <row r="365" s="81" customFormat="1"/>
    <row r="366" s="81" customFormat="1"/>
    <row r="367" s="81" customFormat="1"/>
    <row r="368" s="81" customFormat="1"/>
    <row r="369" s="81" customFormat="1"/>
    <row r="370" s="81" customFormat="1"/>
    <row r="371" s="81" customFormat="1"/>
    <row r="372" s="81" customFormat="1"/>
    <row r="373" s="81" customFormat="1"/>
    <row r="374" s="81" customFormat="1"/>
    <row r="375" s="81" customFormat="1"/>
    <row r="376" s="81" customFormat="1"/>
    <row r="377" s="81" customFormat="1"/>
    <row r="378" s="81" customFormat="1"/>
    <row r="379" s="81" customFormat="1"/>
    <row r="380" s="81" customFormat="1"/>
    <row r="381" s="81" customFormat="1"/>
    <row r="382" s="81" customFormat="1"/>
    <row r="383" s="81" customFormat="1"/>
    <row r="384" s="81" customFormat="1"/>
    <row r="385" s="81" customFormat="1"/>
    <row r="386" s="81" customFormat="1"/>
    <row r="387" s="81" customFormat="1"/>
    <row r="388" s="81" customFormat="1"/>
    <row r="389" s="81" customFormat="1"/>
    <row r="390" s="81" customFormat="1"/>
    <row r="391" s="81" customFormat="1"/>
    <row r="392" s="81" customFormat="1"/>
    <row r="393" s="81" customFormat="1"/>
    <row r="394" s="81" customFormat="1"/>
    <row r="395" s="81" customFormat="1"/>
    <row r="396" s="81" customFormat="1"/>
    <row r="397" s="81" customFormat="1"/>
    <row r="398" s="81" customFormat="1"/>
    <row r="399" s="81" customFormat="1"/>
    <row r="400" s="81" customFormat="1"/>
    <row r="401" s="81" customFormat="1"/>
    <row r="402" s="81" customFormat="1"/>
    <row r="403" s="81" customFormat="1"/>
    <row r="404" s="81" customFormat="1"/>
    <row r="405" s="81" customFormat="1"/>
    <row r="406" s="81" customFormat="1"/>
    <row r="407" s="81" customFormat="1"/>
    <row r="408" s="81" customFormat="1"/>
    <row r="409" s="81" customFormat="1"/>
    <row r="410" s="81" customFormat="1"/>
    <row r="411" s="81" customFormat="1"/>
    <row r="412" s="81" customFormat="1"/>
    <row r="413" s="81" customFormat="1"/>
    <row r="414" s="81" customFormat="1"/>
    <row r="415" s="81" customFormat="1"/>
    <row r="416" s="81" customFormat="1"/>
    <row r="417" s="81" customFormat="1"/>
    <row r="418" s="81" customFormat="1"/>
    <row r="419" s="81" customFormat="1"/>
    <row r="420" s="81" customFormat="1"/>
    <row r="421" s="81" customFormat="1"/>
    <row r="422" s="81" customFormat="1"/>
    <row r="423" s="81" customFormat="1"/>
    <row r="424" s="81" customFormat="1"/>
    <row r="425" s="81" customFormat="1"/>
    <row r="426" s="81" customFormat="1"/>
    <row r="427" s="81" customFormat="1"/>
    <row r="428" s="81" customFormat="1"/>
    <row r="429" s="81" customFormat="1"/>
    <row r="430" s="81" customFormat="1"/>
    <row r="431" s="81" customFormat="1"/>
    <row r="432" s="81" customFormat="1"/>
    <row r="433" s="81" customFormat="1"/>
    <row r="434" s="81" customFormat="1"/>
    <row r="435" s="81" customFormat="1"/>
    <row r="436" s="81" customFormat="1"/>
    <row r="437" s="81" customFormat="1"/>
    <row r="438" s="81" customFormat="1"/>
    <row r="439" s="81" customFormat="1"/>
    <row r="440" s="81" customFormat="1"/>
    <row r="441" s="81" customFormat="1"/>
    <row r="442" s="81" customFormat="1"/>
    <row r="443" s="81" customFormat="1"/>
    <row r="444" s="81" customFormat="1"/>
    <row r="445" s="81" customFormat="1"/>
    <row r="446" s="81" customFormat="1"/>
    <row r="447" s="81" customFormat="1"/>
    <row r="448" s="81" customFormat="1"/>
    <row r="449" s="81" customFormat="1"/>
    <row r="450" s="81" customFormat="1"/>
    <row r="451" s="81" customFormat="1"/>
    <row r="452" s="81" customFormat="1"/>
    <row r="453" s="81" customFormat="1"/>
    <row r="454" s="81" customFormat="1"/>
    <row r="455" s="81" customFormat="1"/>
    <row r="456" s="81" customFormat="1"/>
    <row r="457" s="81" customFormat="1"/>
    <row r="458" s="81" customFormat="1"/>
    <row r="459" s="81" customFormat="1"/>
    <row r="460" s="81" customFormat="1"/>
  </sheetData>
  <sheetProtection algorithmName="SHA-512" hashValue="xpWwqp+KbxLzzNRqToyE+PDYu0Y/0qk7033nS8DEOs1ZB65qHOeIhC5Wuz6X+BWJNZ9jzrozvQwemr9bdShJSQ==" saltValue="ss0yas842JfpZqwCS5xOAA==" spinCount="100000" sheet="1" objects="1" scenarios="1"/>
  <mergeCells count="14">
    <mergeCell ref="B20:E20"/>
    <mergeCell ref="B2:E2"/>
    <mergeCell ref="B3:E3"/>
    <mergeCell ref="B5:E5"/>
    <mergeCell ref="B7:E7"/>
    <mergeCell ref="B8:E8"/>
    <mergeCell ref="B9:E9"/>
    <mergeCell ref="B10:E10"/>
    <mergeCell ref="B11:E11"/>
    <mergeCell ref="B13:E13"/>
    <mergeCell ref="B14:E14"/>
    <mergeCell ref="B15:E15"/>
    <mergeCell ref="B18:E18"/>
    <mergeCell ref="B16:E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J579"/>
  <sheetViews>
    <sheetView zoomScale="85" zoomScaleNormal="85" workbookViewId="0"/>
  </sheetViews>
  <sheetFormatPr defaultColWidth="9.109375" defaultRowHeight="14.4"/>
  <cols>
    <col min="1" max="1" width="15.88671875" style="81" bestFit="1" customWidth="1"/>
    <col min="2" max="2" width="12.88671875" customWidth="1"/>
    <col min="3" max="3" width="33" bestFit="1" customWidth="1"/>
    <col min="4" max="4" width="17.5546875" customWidth="1"/>
    <col min="5" max="5" width="26" customWidth="1"/>
    <col min="6" max="6" width="12.109375" bestFit="1" customWidth="1"/>
    <col min="7" max="7" width="22" customWidth="1"/>
    <col min="8" max="8" width="39.44140625" bestFit="1" customWidth="1"/>
    <col min="9" max="9" width="8.44140625" customWidth="1"/>
    <col min="10" max="10" width="19" customWidth="1"/>
    <col min="11" max="11" width="39.88671875" customWidth="1"/>
    <col min="12" max="12" width="22.33203125" customWidth="1"/>
    <col min="13" max="13" width="26.88671875" customWidth="1"/>
    <col min="14" max="14" width="32.33203125" customWidth="1"/>
    <col min="15" max="15" width="23" customWidth="1"/>
    <col min="16" max="16" width="38" customWidth="1"/>
    <col min="17" max="17" width="30.109375" customWidth="1"/>
    <col min="18" max="18" width="10.44140625" customWidth="1"/>
    <col min="19" max="19" width="36.109375" customWidth="1"/>
    <col min="20" max="20" width="14.109375" customWidth="1"/>
    <col min="21" max="21" width="26" customWidth="1"/>
    <col min="22" max="22" width="19.33203125" customWidth="1"/>
    <col min="23" max="23" width="90.6640625" customWidth="1"/>
    <col min="24" max="62" width="9.109375" style="81"/>
  </cols>
  <sheetData>
    <row r="1" spans="2:23" s="81" customFormat="1" ht="15" thickBot="1"/>
    <row r="2" spans="2:23" ht="47.4" thickBot="1">
      <c r="B2" s="293" t="s">
        <v>151</v>
      </c>
      <c r="C2" s="294"/>
      <c r="D2" s="294"/>
      <c r="E2" s="294"/>
      <c r="F2" s="294"/>
      <c r="G2" s="294"/>
      <c r="H2" s="294"/>
      <c r="I2" s="294"/>
      <c r="J2" s="294"/>
      <c r="K2" s="294"/>
      <c r="L2" s="294"/>
      <c r="M2" s="294"/>
      <c r="N2" s="294"/>
      <c r="O2" s="294"/>
      <c r="P2" s="294"/>
      <c r="Q2" s="294"/>
      <c r="R2" s="294"/>
      <c r="S2" s="294"/>
      <c r="T2" s="294"/>
      <c r="U2" s="294"/>
      <c r="V2" s="295"/>
      <c r="W2" s="112" t="s">
        <v>314</v>
      </c>
    </row>
    <row r="3" spans="2:23" ht="23.25" customHeight="1">
      <c r="B3" s="303" t="s">
        <v>156</v>
      </c>
      <c r="C3" s="304"/>
      <c r="D3" s="304"/>
      <c r="E3" s="304"/>
      <c r="F3" s="304"/>
      <c r="G3" s="304"/>
      <c r="H3" s="305"/>
      <c r="I3" s="267"/>
      <c r="J3" s="299" t="s">
        <v>530</v>
      </c>
      <c r="K3" s="300"/>
      <c r="L3" s="300"/>
      <c r="M3" s="300"/>
      <c r="N3" s="300"/>
      <c r="O3" s="300"/>
      <c r="P3" s="300"/>
      <c r="Q3" s="300"/>
      <c r="R3" s="300"/>
      <c r="S3" s="300"/>
      <c r="T3" s="300"/>
      <c r="U3" s="300"/>
      <c r="V3" s="300"/>
      <c r="W3" s="313" t="s">
        <v>524</v>
      </c>
    </row>
    <row r="4" spans="2:23" ht="30" customHeight="1">
      <c r="B4" s="113" t="str">
        <f>+C_1!B6</f>
        <v>Component number</v>
      </c>
      <c r="C4" s="100" t="str">
        <f>+C_1!C6</f>
        <v>Proportion of the total product volume occupied by the component (%)</v>
      </c>
      <c r="D4" s="100" t="str">
        <f>+C_1!D6</f>
        <v>Mineral component</v>
      </c>
      <c r="E4" s="100" t="str">
        <f>+C_1!E6</f>
        <v>If mineral, select virgin or recycled/recovered material</v>
      </c>
      <c r="F4" s="100" t="str">
        <f>+C_1!F6</f>
        <v>Origin of the component</v>
      </c>
      <c r="G4" s="100" t="str">
        <f>+C_1!G6</f>
        <v>Additional description of the material used</v>
      </c>
      <c r="H4" s="114" t="s">
        <v>155</v>
      </c>
      <c r="I4" s="190"/>
      <c r="J4" s="115" t="s">
        <v>245</v>
      </c>
      <c r="K4" s="26" t="s">
        <v>157</v>
      </c>
      <c r="L4" s="116" t="s">
        <v>155</v>
      </c>
      <c r="M4" s="116" t="s">
        <v>159</v>
      </c>
      <c r="N4" s="50" t="s">
        <v>158</v>
      </c>
      <c r="O4" s="26" t="s">
        <v>194</v>
      </c>
      <c r="P4" s="50" t="s">
        <v>195</v>
      </c>
      <c r="Q4" s="50" t="s">
        <v>196</v>
      </c>
      <c r="R4" s="50" t="s">
        <v>522</v>
      </c>
      <c r="S4" s="50" t="s">
        <v>523</v>
      </c>
      <c r="T4" s="50" t="s">
        <v>197</v>
      </c>
      <c r="U4" s="50" t="s">
        <v>198</v>
      </c>
      <c r="V4" s="109" t="s">
        <v>199</v>
      </c>
      <c r="W4" s="314"/>
    </row>
    <row r="5" spans="2:23">
      <c r="B5" s="103" t="str">
        <f>+C_1!B7</f>
        <v>I</v>
      </c>
      <c r="C5" s="104">
        <f>+C_1!C7</f>
        <v>55</v>
      </c>
      <c r="D5" s="104" t="str">
        <f>+C_1!D7</f>
        <v>Mineral</v>
      </c>
      <c r="E5" s="104" t="str">
        <f>+C_1!E7</f>
        <v>Recycled/recovered</v>
      </c>
      <c r="F5" s="104" t="str">
        <f>+C_1!F7</f>
        <v>KTM snc</v>
      </c>
      <c r="G5" s="104">
        <f>+C_1!G7</f>
        <v>0</v>
      </c>
      <c r="H5" s="69"/>
      <c r="I5" s="190"/>
      <c r="J5" s="75" t="s">
        <v>247</v>
      </c>
      <c r="K5" s="76"/>
      <c r="L5" s="76"/>
      <c r="M5" s="76"/>
      <c r="N5" s="76"/>
      <c r="O5" s="76"/>
      <c r="P5" s="76"/>
      <c r="Q5" s="76"/>
      <c r="R5" s="76"/>
      <c r="S5" s="76"/>
      <c r="T5" s="76"/>
      <c r="U5" s="117" t="e">
        <f>+(Q5*(R5/100)/T5)*100</f>
        <v>#DIV/0!</v>
      </c>
      <c r="V5" s="118" t="e">
        <f>+IF(U5&lt;0.01,"PASS","FAIL")</f>
        <v>#DIV/0!</v>
      </c>
      <c r="W5" s="79"/>
    </row>
    <row r="6" spans="2:23">
      <c r="B6" s="103" t="str">
        <f>+C_1!B8</f>
        <v>II</v>
      </c>
      <c r="C6" s="104">
        <f>+C_1!C8</f>
        <v>5</v>
      </c>
      <c r="D6" s="104" t="str">
        <f>+C_1!D8</f>
        <v>Mineral</v>
      </c>
      <c r="E6" s="104" t="str">
        <f>+C_1!E8</f>
        <v>Virgin</v>
      </c>
      <c r="F6" s="104" t="str">
        <f>+C_1!F8</f>
        <v>Sabello</v>
      </c>
      <c r="G6" s="104">
        <f>+C_1!G8</f>
        <v>0</v>
      </c>
      <c r="H6" s="69"/>
      <c r="I6" s="190"/>
      <c r="J6" s="75" t="s">
        <v>248</v>
      </c>
      <c r="K6" s="76"/>
      <c r="L6" s="76"/>
      <c r="M6" s="76"/>
      <c r="N6" s="76"/>
      <c r="O6" s="76"/>
      <c r="P6" s="76"/>
      <c r="Q6" s="76"/>
      <c r="R6" s="76"/>
      <c r="S6" s="76"/>
      <c r="T6" s="76"/>
      <c r="U6" s="117" t="e">
        <f t="shared" ref="U6:U49" si="0">+(Q6*(R6/100)/T6)*100</f>
        <v>#DIV/0!</v>
      </c>
      <c r="V6" s="118" t="e">
        <f t="shared" ref="V6:V49" si="1">+IF(U6&lt;0.01,"PASS","FAIL")</f>
        <v>#DIV/0!</v>
      </c>
      <c r="W6" s="79"/>
    </row>
    <row r="7" spans="2:23">
      <c r="B7" s="103" t="str">
        <f>+C_1!B9</f>
        <v>III</v>
      </c>
      <c r="C7" s="104">
        <f>+C_1!C9</f>
        <v>40</v>
      </c>
      <c r="D7" s="104" t="str">
        <f>+C_1!D9</f>
        <v>Mineral</v>
      </c>
      <c r="E7" s="104" t="str">
        <f>+C_1!E9</f>
        <v>Virgin</v>
      </c>
      <c r="F7" s="104" t="str">
        <f>+C_1!F9</f>
        <v>Saragossa</v>
      </c>
      <c r="G7" s="104">
        <f>+C_1!G9</f>
        <v>0</v>
      </c>
      <c r="H7" s="69"/>
      <c r="I7" s="190"/>
      <c r="J7" s="75" t="s">
        <v>249</v>
      </c>
      <c r="K7" s="76"/>
      <c r="L7" s="76"/>
      <c r="M7" s="76"/>
      <c r="N7" s="76"/>
      <c r="O7" s="76"/>
      <c r="P7" s="76"/>
      <c r="Q7" s="76"/>
      <c r="R7" s="76"/>
      <c r="S7" s="76"/>
      <c r="T7" s="76"/>
      <c r="U7" s="117" t="e">
        <f t="shared" si="0"/>
        <v>#DIV/0!</v>
      </c>
      <c r="V7" s="118" t="e">
        <f t="shared" si="1"/>
        <v>#DIV/0!</v>
      </c>
      <c r="W7" s="79"/>
    </row>
    <row r="8" spans="2:23">
      <c r="B8" s="103">
        <f>+C_1!B10</f>
        <v>0</v>
      </c>
      <c r="C8" s="104">
        <f>+C_1!C10</f>
        <v>0</v>
      </c>
      <c r="D8" s="104">
        <f>+C_1!D10</f>
        <v>0</v>
      </c>
      <c r="E8" s="104">
        <f>+C_1!E10</f>
        <v>0</v>
      </c>
      <c r="F8" s="104">
        <f>+C_1!F10</f>
        <v>0</v>
      </c>
      <c r="G8" s="104">
        <f>+C_1!G10</f>
        <v>0</v>
      </c>
      <c r="H8" s="69"/>
      <c r="I8" s="190"/>
      <c r="J8" s="75"/>
      <c r="K8" s="76"/>
      <c r="L8" s="76"/>
      <c r="M8" s="76"/>
      <c r="N8" s="76"/>
      <c r="O8" s="76"/>
      <c r="P8" s="76"/>
      <c r="Q8" s="76"/>
      <c r="R8" s="76"/>
      <c r="S8" s="76"/>
      <c r="T8" s="76"/>
      <c r="U8" s="117" t="e">
        <f t="shared" si="0"/>
        <v>#DIV/0!</v>
      </c>
      <c r="V8" s="118" t="e">
        <f t="shared" si="1"/>
        <v>#DIV/0!</v>
      </c>
      <c r="W8" s="79"/>
    </row>
    <row r="9" spans="2:23">
      <c r="B9" s="103">
        <f>+C_1!B11</f>
        <v>0</v>
      </c>
      <c r="C9" s="104">
        <f>+C_1!C11</f>
        <v>0</v>
      </c>
      <c r="D9" s="104">
        <f>+C_1!D11</f>
        <v>0</v>
      </c>
      <c r="E9" s="104">
        <f>+C_1!E11</f>
        <v>0</v>
      </c>
      <c r="F9" s="104">
        <f>+C_1!F11</f>
        <v>0</v>
      </c>
      <c r="G9" s="104">
        <f>+C_1!G11</f>
        <v>0</v>
      </c>
      <c r="H9" s="69"/>
      <c r="I9" s="190"/>
      <c r="J9" s="75"/>
      <c r="K9" s="76"/>
      <c r="L9" s="76"/>
      <c r="M9" s="76"/>
      <c r="N9" s="76"/>
      <c r="O9" s="76"/>
      <c r="P9" s="76"/>
      <c r="Q9" s="76"/>
      <c r="R9" s="76"/>
      <c r="S9" s="76"/>
      <c r="T9" s="76"/>
      <c r="U9" s="117" t="e">
        <f t="shared" si="0"/>
        <v>#DIV/0!</v>
      </c>
      <c r="V9" s="118" t="e">
        <f t="shared" si="1"/>
        <v>#DIV/0!</v>
      </c>
      <c r="W9" s="79"/>
    </row>
    <row r="10" spans="2:23">
      <c r="B10" s="103">
        <f>+C_1!B12</f>
        <v>0</v>
      </c>
      <c r="C10" s="104">
        <f>+C_1!C12</f>
        <v>0</v>
      </c>
      <c r="D10" s="104">
        <f>+C_1!D12</f>
        <v>0</v>
      </c>
      <c r="E10" s="104">
        <f>+C_1!E12</f>
        <v>0</v>
      </c>
      <c r="F10" s="104">
        <f>+C_1!F12</f>
        <v>0</v>
      </c>
      <c r="G10" s="104">
        <f>+C_1!G12</f>
        <v>0</v>
      </c>
      <c r="H10" s="69"/>
      <c r="I10" s="190"/>
      <c r="J10" s="75"/>
      <c r="K10" s="76"/>
      <c r="L10" s="76"/>
      <c r="M10" s="76"/>
      <c r="N10" s="76"/>
      <c r="O10" s="76"/>
      <c r="P10" s="76"/>
      <c r="Q10" s="76"/>
      <c r="R10" s="76"/>
      <c r="S10" s="76"/>
      <c r="T10" s="76"/>
      <c r="U10" s="117" t="e">
        <f t="shared" si="0"/>
        <v>#DIV/0!</v>
      </c>
      <c r="V10" s="118" t="e">
        <f t="shared" si="1"/>
        <v>#DIV/0!</v>
      </c>
      <c r="W10" s="79"/>
    </row>
    <row r="11" spans="2:23">
      <c r="B11" s="103">
        <f>+C_1!B13</f>
        <v>0</v>
      </c>
      <c r="C11" s="104">
        <f>+C_1!C13</f>
        <v>0</v>
      </c>
      <c r="D11" s="104">
        <f>+C_1!D13</f>
        <v>0</v>
      </c>
      <c r="E11" s="104">
        <f>+C_1!E13</f>
        <v>0</v>
      </c>
      <c r="F11" s="104">
        <f>+C_1!F13</f>
        <v>0</v>
      </c>
      <c r="G11" s="104">
        <f>+C_1!G13</f>
        <v>0</v>
      </c>
      <c r="H11" s="69"/>
      <c r="I11" s="190"/>
      <c r="J11" s="75"/>
      <c r="K11" s="76"/>
      <c r="L11" s="76"/>
      <c r="M11" s="76"/>
      <c r="N11" s="76"/>
      <c r="O11" s="76"/>
      <c r="P11" s="76"/>
      <c r="Q11" s="76"/>
      <c r="R11" s="76"/>
      <c r="S11" s="76"/>
      <c r="T11" s="76"/>
      <c r="U11" s="117" t="e">
        <f t="shared" si="0"/>
        <v>#DIV/0!</v>
      </c>
      <c r="V11" s="118" t="e">
        <f t="shared" si="1"/>
        <v>#DIV/0!</v>
      </c>
      <c r="W11" s="79"/>
    </row>
    <row r="12" spans="2:23">
      <c r="B12" s="103">
        <f>+C_1!B14</f>
        <v>0</v>
      </c>
      <c r="C12" s="104">
        <f>+C_1!C14</f>
        <v>0</v>
      </c>
      <c r="D12" s="104">
        <f>+C_1!D14</f>
        <v>0</v>
      </c>
      <c r="E12" s="104">
        <f>+C_1!E14</f>
        <v>0</v>
      </c>
      <c r="F12" s="104">
        <f>+C_1!F14</f>
        <v>0</v>
      </c>
      <c r="G12" s="104">
        <f>+C_1!G14</f>
        <v>0</v>
      </c>
      <c r="H12" s="69"/>
      <c r="I12" s="190"/>
      <c r="J12" s="75"/>
      <c r="K12" s="76"/>
      <c r="L12" s="76"/>
      <c r="M12" s="76"/>
      <c r="N12" s="76"/>
      <c r="O12" s="76"/>
      <c r="P12" s="76"/>
      <c r="Q12" s="76"/>
      <c r="R12" s="76"/>
      <c r="S12" s="76"/>
      <c r="T12" s="76"/>
      <c r="U12" s="117" t="e">
        <f t="shared" si="0"/>
        <v>#DIV/0!</v>
      </c>
      <c r="V12" s="118" t="e">
        <f t="shared" si="1"/>
        <v>#DIV/0!</v>
      </c>
      <c r="W12" s="79"/>
    </row>
    <row r="13" spans="2:23">
      <c r="B13" s="103">
        <f>+C_1!B15</f>
        <v>0</v>
      </c>
      <c r="C13" s="104">
        <f>+C_1!C15</f>
        <v>0</v>
      </c>
      <c r="D13" s="104">
        <f>+C_1!D15</f>
        <v>0</v>
      </c>
      <c r="E13" s="104">
        <f>+C_1!E15</f>
        <v>0</v>
      </c>
      <c r="F13" s="104">
        <f>+C_1!F15</f>
        <v>0</v>
      </c>
      <c r="G13" s="104">
        <f>+C_1!G15</f>
        <v>0</v>
      </c>
      <c r="H13" s="69"/>
      <c r="I13" s="190"/>
      <c r="J13" s="75"/>
      <c r="K13" s="76"/>
      <c r="L13" s="76"/>
      <c r="M13" s="76"/>
      <c r="N13" s="76"/>
      <c r="O13" s="76"/>
      <c r="P13" s="76"/>
      <c r="Q13" s="76"/>
      <c r="R13" s="76"/>
      <c r="S13" s="76"/>
      <c r="T13" s="76"/>
      <c r="U13" s="117" t="e">
        <f t="shared" si="0"/>
        <v>#DIV/0!</v>
      </c>
      <c r="V13" s="118" t="e">
        <f t="shared" si="1"/>
        <v>#DIV/0!</v>
      </c>
      <c r="W13" s="79"/>
    </row>
    <row r="14" spans="2:23">
      <c r="B14" s="103">
        <f>+C_1!B16</f>
        <v>0</v>
      </c>
      <c r="C14" s="104">
        <f>+C_1!C16</f>
        <v>0</v>
      </c>
      <c r="D14" s="104">
        <f>+C_1!D16</f>
        <v>0</v>
      </c>
      <c r="E14" s="104">
        <f>+C_1!E16</f>
        <v>0</v>
      </c>
      <c r="F14" s="104">
        <f>+C_1!F16</f>
        <v>0</v>
      </c>
      <c r="G14" s="104">
        <f>+C_1!G16</f>
        <v>0</v>
      </c>
      <c r="H14" s="69"/>
      <c r="I14" s="190"/>
      <c r="J14" s="75"/>
      <c r="K14" s="76"/>
      <c r="L14" s="76"/>
      <c r="M14" s="76"/>
      <c r="N14" s="76"/>
      <c r="O14" s="76"/>
      <c r="P14" s="76"/>
      <c r="Q14" s="76"/>
      <c r="R14" s="76"/>
      <c r="S14" s="76"/>
      <c r="T14" s="76"/>
      <c r="U14" s="117" t="e">
        <f t="shared" si="0"/>
        <v>#DIV/0!</v>
      </c>
      <c r="V14" s="118" t="e">
        <f t="shared" si="1"/>
        <v>#DIV/0!</v>
      </c>
      <c r="W14" s="79"/>
    </row>
    <row r="15" spans="2:23">
      <c r="B15" s="103">
        <f>+C_1!B17</f>
        <v>0</v>
      </c>
      <c r="C15" s="104">
        <f>+C_1!C17</f>
        <v>0</v>
      </c>
      <c r="D15" s="104">
        <f>+C_1!D17</f>
        <v>0</v>
      </c>
      <c r="E15" s="104">
        <f>+C_1!E17</f>
        <v>0</v>
      </c>
      <c r="F15" s="104">
        <f>+C_1!F17</f>
        <v>0</v>
      </c>
      <c r="G15" s="104">
        <f>+C_1!G17</f>
        <v>0</v>
      </c>
      <c r="H15" s="69"/>
      <c r="I15" s="190"/>
      <c r="J15" s="75"/>
      <c r="K15" s="76"/>
      <c r="L15" s="76"/>
      <c r="M15" s="76"/>
      <c r="N15" s="76"/>
      <c r="O15" s="76"/>
      <c r="P15" s="76"/>
      <c r="Q15" s="76"/>
      <c r="R15" s="76"/>
      <c r="S15" s="76"/>
      <c r="T15" s="76"/>
      <c r="U15" s="117" t="e">
        <f t="shared" si="0"/>
        <v>#DIV/0!</v>
      </c>
      <c r="V15" s="118" t="e">
        <f t="shared" si="1"/>
        <v>#DIV/0!</v>
      </c>
      <c r="W15" s="79"/>
    </row>
    <row r="16" spans="2:23">
      <c r="B16" s="103">
        <f>+C_1!B18</f>
        <v>0</v>
      </c>
      <c r="C16" s="104">
        <f>+C_1!C18</f>
        <v>0</v>
      </c>
      <c r="D16" s="104">
        <f>+C_1!D18</f>
        <v>0</v>
      </c>
      <c r="E16" s="104">
        <f>+C_1!E18</f>
        <v>0</v>
      </c>
      <c r="F16" s="104">
        <f>+C_1!F18</f>
        <v>0</v>
      </c>
      <c r="G16" s="104">
        <f>+C_1!G18</f>
        <v>0</v>
      </c>
      <c r="H16" s="69"/>
      <c r="I16" s="190"/>
      <c r="J16" s="75"/>
      <c r="K16" s="76"/>
      <c r="L16" s="76"/>
      <c r="M16" s="76"/>
      <c r="N16" s="76"/>
      <c r="O16" s="76"/>
      <c r="P16" s="76"/>
      <c r="Q16" s="76"/>
      <c r="R16" s="76"/>
      <c r="S16" s="76"/>
      <c r="T16" s="76"/>
      <c r="U16" s="117" t="e">
        <f t="shared" si="0"/>
        <v>#DIV/0!</v>
      </c>
      <c r="V16" s="118" t="e">
        <f t="shared" si="1"/>
        <v>#DIV/0!</v>
      </c>
      <c r="W16" s="79"/>
    </row>
    <row r="17" spans="2:23">
      <c r="B17" s="103">
        <f>+C_1!B19</f>
        <v>0</v>
      </c>
      <c r="C17" s="104">
        <f>+C_1!C19</f>
        <v>0</v>
      </c>
      <c r="D17" s="104">
        <f>+C_1!D19</f>
        <v>0</v>
      </c>
      <c r="E17" s="104">
        <f>+C_1!E19</f>
        <v>0</v>
      </c>
      <c r="F17" s="104">
        <f>+C_1!F19</f>
        <v>0</v>
      </c>
      <c r="G17" s="104">
        <f>+C_1!G19</f>
        <v>0</v>
      </c>
      <c r="H17" s="69"/>
      <c r="I17" s="190"/>
      <c r="J17" s="75"/>
      <c r="K17" s="76"/>
      <c r="L17" s="76"/>
      <c r="M17" s="76"/>
      <c r="N17" s="76"/>
      <c r="O17" s="76"/>
      <c r="P17" s="76"/>
      <c r="Q17" s="76"/>
      <c r="R17" s="76"/>
      <c r="S17" s="76"/>
      <c r="T17" s="76"/>
      <c r="U17" s="117" t="e">
        <f t="shared" si="0"/>
        <v>#DIV/0!</v>
      </c>
      <c r="V17" s="118" t="e">
        <f t="shared" si="1"/>
        <v>#DIV/0!</v>
      </c>
      <c r="W17" s="79"/>
    </row>
    <row r="18" spans="2:23">
      <c r="B18" s="103">
        <f>+C_1!B20</f>
        <v>0</v>
      </c>
      <c r="C18" s="104">
        <f>+C_1!C20</f>
        <v>0</v>
      </c>
      <c r="D18" s="104">
        <f>+C_1!D20</f>
        <v>0</v>
      </c>
      <c r="E18" s="104">
        <f>+C_1!E20</f>
        <v>0</v>
      </c>
      <c r="F18" s="104">
        <f>+C_1!F20</f>
        <v>0</v>
      </c>
      <c r="G18" s="104">
        <f>+C_1!G20</f>
        <v>0</v>
      </c>
      <c r="H18" s="69"/>
      <c r="I18" s="190"/>
      <c r="J18" s="75"/>
      <c r="K18" s="76"/>
      <c r="L18" s="76"/>
      <c r="M18" s="76"/>
      <c r="N18" s="76"/>
      <c r="O18" s="76"/>
      <c r="P18" s="76"/>
      <c r="Q18" s="76"/>
      <c r="R18" s="76"/>
      <c r="S18" s="76"/>
      <c r="T18" s="76"/>
      <c r="U18" s="117" t="e">
        <f t="shared" si="0"/>
        <v>#DIV/0!</v>
      </c>
      <c r="V18" s="118" t="e">
        <f t="shared" si="1"/>
        <v>#DIV/0!</v>
      </c>
      <c r="W18" s="79"/>
    </row>
    <row r="19" spans="2:23">
      <c r="B19" s="103">
        <f>+C_1!B21</f>
        <v>0</v>
      </c>
      <c r="C19" s="104">
        <f>+C_1!C21</f>
        <v>0</v>
      </c>
      <c r="D19" s="104">
        <f>+C_1!D21</f>
        <v>0</v>
      </c>
      <c r="E19" s="104">
        <f>+C_1!E21</f>
        <v>0</v>
      </c>
      <c r="F19" s="104">
        <f>+C_1!F21</f>
        <v>0</v>
      </c>
      <c r="G19" s="104">
        <f>+C_1!G21</f>
        <v>0</v>
      </c>
      <c r="H19" s="69"/>
      <c r="I19" s="190"/>
      <c r="J19" s="75"/>
      <c r="K19" s="76"/>
      <c r="L19" s="76"/>
      <c r="M19" s="76"/>
      <c r="N19" s="76"/>
      <c r="O19" s="76"/>
      <c r="P19" s="76"/>
      <c r="Q19" s="76"/>
      <c r="R19" s="76"/>
      <c r="S19" s="76"/>
      <c r="T19" s="76"/>
      <c r="U19" s="117" t="e">
        <f t="shared" si="0"/>
        <v>#DIV/0!</v>
      </c>
      <c r="V19" s="118" t="e">
        <f t="shared" si="1"/>
        <v>#DIV/0!</v>
      </c>
      <c r="W19" s="79"/>
    </row>
    <row r="20" spans="2:23">
      <c r="B20" s="103">
        <f>+C_1!B22</f>
        <v>0</v>
      </c>
      <c r="C20" s="104">
        <f>+C_1!C22</f>
        <v>0</v>
      </c>
      <c r="D20" s="104">
        <f>+C_1!D22</f>
        <v>0</v>
      </c>
      <c r="E20" s="104">
        <f>+C_1!E22</f>
        <v>0</v>
      </c>
      <c r="F20" s="104">
        <f>+C_1!F22</f>
        <v>0</v>
      </c>
      <c r="G20" s="104">
        <f>+C_1!G22</f>
        <v>0</v>
      </c>
      <c r="H20" s="69"/>
      <c r="I20" s="190"/>
      <c r="J20" s="75"/>
      <c r="K20" s="76"/>
      <c r="L20" s="76"/>
      <c r="M20" s="76"/>
      <c r="N20" s="76"/>
      <c r="O20" s="76"/>
      <c r="P20" s="76"/>
      <c r="Q20" s="76"/>
      <c r="R20" s="76"/>
      <c r="S20" s="76"/>
      <c r="T20" s="76"/>
      <c r="U20" s="117" t="e">
        <f t="shared" si="0"/>
        <v>#DIV/0!</v>
      </c>
      <c r="V20" s="118" t="e">
        <f t="shared" si="1"/>
        <v>#DIV/0!</v>
      </c>
      <c r="W20" s="79"/>
    </row>
    <row r="21" spans="2:23">
      <c r="B21" s="103">
        <f>+C_1!B23</f>
        <v>0</v>
      </c>
      <c r="C21" s="104">
        <f>+C_1!C23</f>
        <v>0</v>
      </c>
      <c r="D21" s="104">
        <f>+C_1!D23</f>
        <v>0</v>
      </c>
      <c r="E21" s="104">
        <f>+C_1!E23</f>
        <v>0</v>
      </c>
      <c r="F21" s="104">
        <f>+C_1!F23</f>
        <v>0</v>
      </c>
      <c r="G21" s="104">
        <f>+C_1!G23</f>
        <v>0</v>
      </c>
      <c r="H21" s="69"/>
      <c r="I21" s="190"/>
      <c r="J21" s="75"/>
      <c r="K21" s="76"/>
      <c r="L21" s="76"/>
      <c r="M21" s="76"/>
      <c r="N21" s="76"/>
      <c r="O21" s="76"/>
      <c r="P21" s="76"/>
      <c r="Q21" s="76"/>
      <c r="R21" s="76"/>
      <c r="S21" s="76"/>
      <c r="T21" s="76"/>
      <c r="U21" s="117" t="e">
        <f t="shared" si="0"/>
        <v>#DIV/0!</v>
      </c>
      <c r="V21" s="118" t="e">
        <f t="shared" si="1"/>
        <v>#DIV/0!</v>
      </c>
      <c r="W21" s="79"/>
    </row>
    <row r="22" spans="2:23">
      <c r="B22" s="103">
        <f>+C_1!B24</f>
        <v>0</v>
      </c>
      <c r="C22" s="104">
        <f>+C_1!C24</f>
        <v>0</v>
      </c>
      <c r="D22" s="104">
        <f>+C_1!D24</f>
        <v>0</v>
      </c>
      <c r="E22" s="104">
        <f>+C_1!E24</f>
        <v>0</v>
      </c>
      <c r="F22" s="104">
        <f>+C_1!F24</f>
        <v>0</v>
      </c>
      <c r="G22" s="104">
        <f>+C_1!G24</f>
        <v>0</v>
      </c>
      <c r="H22" s="69"/>
      <c r="I22" s="190"/>
      <c r="J22" s="75"/>
      <c r="K22" s="76"/>
      <c r="L22" s="76"/>
      <c r="M22" s="76"/>
      <c r="N22" s="76"/>
      <c r="O22" s="76"/>
      <c r="P22" s="76"/>
      <c r="Q22" s="76"/>
      <c r="R22" s="76"/>
      <c r="S22" s="76"/>
      <c r="T22" s="76"/>
      <c r="U22" s="117" t="e">
        <f t="shared" si="0"/>
        <v>#DIV/0!</v>
      </c>
      <c r="V22" s="118" t="e">
        <f t="shared" si="1"/>
        <v>#DIV/0!</v>
      </c>
      <c r="W22" s="79"/>
    </row>
    <row r="23" spans="2:23">
      <c r="B23" s="103">
        <f>+C_1!B25</f>
        <v>0</v>
      </c>
      <c r="C23" s="104">
        <f>+C_1!C25</f>
        <v>0</v>
      </c>
      <c r="D23" s="104">
        <f>+C_1!D25</f>
        <v>0</v>
      </c>
      <c r="E23" s="104">
        <f>+C_1!E25</f>
        <v>0</v>
      </c>
      <c r="F23" s="104">
        <f>+C_1!F25</f>
        <v>0</v>
      </c>
      <c r="G23" s="104">
        <f>+C_1!G25</f>
        <v>0</v>
      </c>
      <c r="H23" s="69"/>
      <c r="I23" s="190"/>
      <c r="J23" s="75"/>
      <c r="K23" s="76"/>
      <c r="L23" s="76"/>
      <c r="M23" s="76"/>
      <c r="N23" s="76"/>
      <c r="O23" s="76"/>
      <c r="P23" s="76"/>
      <c r="Q23" s="76"/>
      <c r="R23" s="76"/>
      <c r="S23" s="76"/>
      <c r="T23" s="76"/>
      <c r="U23" s="117" t="e">
        <f t="shared" si="0"/>
        <v>#DIV/0!</v>
      </c>
      <c r="V23" s="118" t="e">
        <f t="shared" si="1"/>
        <v>#DIV/0!</v>
      </c>
      <c r="W23" s="79"/>
    </row>
    <row r="24" spans="2:23" ht="15" thickBot="1">
      <c r="B24" s="105">
        <f>+C_1!B26</f>
        <v>0</v>
      </c>
      <c r="C24" s="106">
        <f>+C_1!C26</f>
        <v>0</v>
      </c>
      <c r="D24" s="106">
        <f>+C_1!D26</f>
        <v>0</v>
      </c>
      <c r="E24" s="106">
        <f>+C_1!E26</f>
        <v>0</v>
      </c>
      <c r="F24" s="106">
        <f>+C_1!F26</f>
        <v>0</v>
      </c>
      <c r="G24" s="106">
        <f>+C_1!G26</f>
        <v>0</v>
      </c>
      <c r="H24" s="72"/>
      <c r="I24" s="190"/>
      <c r="J24" s="75"/>
      <c r="K24" s="76"/>
      <c r="L24" s="76"/>
      <c r="M24" s="76"/>
      <c r="N24" s="76"/>
      <c r="O24" s="76"/>
      <c r="P24" s="76"/>
      <c r="Q24" s="76"/>
      <c r="R24" s="76"/>
      <c r="S24" s="76"/>
      <c r="T24" s="76"/>
      <c r="U24" s="117" t="e">
        <f t="shared" si="0"/>
        <v>#DIV/0!</v>
      </c>
      <c r="V24" s="118" t="e">
        <f t="shared" si="1"/>
        <v>#DIV/0!</v>
      </c>
      <c r="W24" s="79"/>
    </row>
    <row r="25" spans="2:23">
      <c r="B25" s="81"/>
      <c r="C25" s="81"/>
      <c r="D25" s="81"/>
      <c r="E25" s="81"/>
      <c r="F25" s="81"/>
      <c r="G25" s="81"/>
      <c r="H25" s="81"/>
      <c r="I25" s="190"/>
      <c r="J25" s="75"/>
      <c r="K25" s="76"/>
      <c r="L25" s="76"/>
      <c r="M25" s="76"/>
      <c r="N25" s="76"/>
      <c r="O25" s="76"/>
      <c r="P25" s="76"/>
      <c r="Q25" s="76"/>
      <c r="R25" s="76"/>
      <c r="S25" s="76"/>
      <c r="T25" s="76"/>
      <c r="U25" s="117" t="e">
        <f t="shared" si="0"/>
        <v>#DIV/0!</v>
      </c>
      <c r="V25" s="118" t="e">
        <f t="shared" si="1"/>
        <v>#DIV/0!</v>
      </c>
      <c r="W25" s="79"/>
    </row>
    <row r="26" spans="2:23" ht="15" thickBot="1">
      <c r="B26" s="81"/>
      <c r="C26" s="81"/>
      <c r="D26" s="81"/>
      <c r="E26" s="81"/>
      <c r="F26" s="81"/>
      <c r="G26" s="81"/>
      <c r="H26" s="81"/>
      <c r="I26" s="190"/>
      <c r="J26" s="75"/>
      <c r="K26" s="76"/>
      <c r="L26" s="76"/>
      <c r="M26" s="76"/>
      <c r="N26" s="76"/>
      <c r="O26" s="76"/>
      <c r="P26" s="76"/>
      <c r="Q26" s="76"/>
      <c r="R26" s="76"/>
      <c r="S26" s="76"/>
      <c r="T26" s="76"/>
      <c r="U26" s="117" t="e">
        <f t="shared" si="0"/>
        <v>#DIV/0!</v>
      </c>
      <c r="V26" s="118" t="e">
        <f t="shared" si="1"/>
        <v>#DIV/0!</v>
      </c>
      <c r="W26" s="79"/>
    </row>
    <row r="27" spans="2:23" ht="23.4">
      <c r="B27" s="162" t="s">
        <v>125</v>
      </c>
      <c r="C27" s="163"/>
      <c r="D27" s="163"/>
      <c r="E27" s="163"/>
      <c r="F27" s="163"/>
      <c r="G27" s="163"/>
      <c r="H27" s="164"/>
      <c r="I27" s="190"/>
      <c r="J27" s="75"/>
      <c r="K27" s="76"/>
      <c r="L27" s="76"/>
      <c r="M27" s="76"/>
      <c r="N27" s="76"/>
      <c r="O27" s="76"/>
      <c r="P27" s="76"/>
      <c r="Q27" s="76"/>
      <c r="R27" s="76"/>
      <c r="S27" s="76"/>
      <c r="T27" s="76"/>
      <c r="U27" s="117" t="e">
        <f t="shared" si="0"/>
        <v>#DIV/0!</v>
      </c>
      <c r="V27" s="118" t="e">
        <f t="shared" si="1"/>
        <v>#DIV/0!</v>
      </c>
      <c r="W27" s="79"/>
    </row>
    <row r="28" spans="2:23">
      <c r="B28" s="155" t="s">
        <v>71</v>
      </c>
      <c r="C28" s="156"/>
      <c r="D28" s="156"/>
      <c r="E28" s="156"/>
      <c r="F28" s="156"/>
      <c r="G28" s="156"/>
      <c r="H28" s="175"/>
      <c r="I28" s="190"/>
      <c r="J28" s="75"/>
      <c r="K28" s="76"/>
      <c r="L28" s="76"/>
      <c r="M28" s="76"/>
      <c r="N28" s="76"/>
      <c r="O28" s="76"/>
      <c r="P28" s="76"/>
      <c r="Q28" s="76"/>
      <c r="R28" s="76"/>
      <c r="S28" s="76"/>
      <c r="T28" s="76"/>
      <c r="U28" s="117" t="e">
        <f t="shared" si="0"/>
        <v>#DIV/0!</v>
      </c>
      <c r="V28" s="118" t="e">
        <f t="shared" si="1"/>
        <v>#DIV/0!</v>
      </c>
      <c r="W28" s="79"/>
    </row>
    <row r="29" spans="2:23">
      <c r="B29" s="48" t="s">
        <v>72</v>
      </c>
      <c r="C29" s="226" t="s">
        <v>521</v>
      </c>
      <c r="D29" s="227"/>
      <c r="E29" s="227"/>
      <c r="F29" s="227"/>
      <c r="G29" s="227"/>
      <c r="H29" s="228"/>
      <c r="I29" s="190"/>
      <c r="J29" s="75"/>
      <c r="K29" s="76"/>
      <c r="L29" s="76"/>
      <c r="M29" s="76"/>
      <c r="N29" s="76"/>
      <c r="O29" s="76"/>
      <c r="P29" s="76"/>
      <c r="Q29" s="76"/>
      <c r="R29" s="76"/>
      <c r="S29" s="76"/>
      <c r="T29" s="76"/>
      <c r="U29" s="117" t="e">
        <f t="shared" si="0"/>
        <v>#DIV/0!</v>
      </c>
      <c r="V29" s="118" t="e">
        <f t="shared" si="1"/>
        <v>#DIV/0!</v>
      </c>
      <c r="W29" s="79"/>
    </row>
    <row r="30" spans="2:23" ht="30.75" customHeight="1">
      <c r="B30" s="48" t="s">
        <v>72</v>
      </c>
      <c r="C30" s="296" t="s">
        <v>486</v>
      </c>
      <c r="D30" s="297"/>
      <c r="E30" s="297"/>
      <c r="F30" s="297"/>
      <c r="G30" s="297"/>
      <c r="H30" s="298"/>
      <c r="I30" s="190"/>
      <c r="J30" s="75"/>
      <c r="K30" s="76"/>
      <c r="L30" s="76"/>
      <c r="M30" s="76"/>
      <c r="N30" s="76"/>
      <c r="O30" s="76"/>
      <c r="P30" s="76"/>
      <c r="Q30" s="76"/>
      <c r="R30" s="76"/>
      <c r="S30" s="76"/>
      <c r="T30" s="76"/>
      <c r="U30" s="117" t="e">
        <f t="shared" si="0"/>
        <v>#DIV/0!</v>
      </c>
      <c r="V30" s="118" t="e">
        <f t="shared" si="1"/>
        <v>#DIV/0!</v>
      </c>
      <c r="W30" s="79"/>
    </row>
    <row r="31" spans="2:23">
      <c r="B31" s="48" t="s">
        <v>72</v>
      </c>
      <c r="C31" s="226" t="s">
        <v>487</v>
      </c>
      <c r="D31" s="227"/>
      <c r="E31" s="227"/>
      <c r="F31" s="227"/>
      <c r="G31" s="227"/>
      <c r="H31" s="228"/>
      <c r="I31" s="190"/>
      <c r="J31" s="75"/>
      <c r="K31" s="76"/>
      <c r="L31" s="76"/>
      <c r="M31" s="76"/>
      <c r="N31" s="76"/>
      <c r="O31" s="76"/>
      <c r="P31" s="76"/>
      <c r="Q31" s="76"/>
      <c r="R31" s="76"/>
      <c r="S31" s="76"/>
      <c r="T31" s="76"/>
      <c r="U31" s="117" t="e">
        <f t="shared" si="0"/>
        <v>#DIV/0!</v>
      </c>
      <c r="V31" s="118" t="e">
        <f t="shared" si="1"/>
        <v>#DIV/0!</v>
      </c>
      <c r="W31" s="79"/>
    </row>
    <row r="32" spans="2:23" ht="33" customHeight="1">
      <c r="B32" s="48" t="s">
        <v>72</v>
      </c>
      <c r="C32" s="128" t="s">
        <v>488</v>
      </c>
      <c r="D32" s="128"/>
      <c r="E32" s="128"/>
      <c r="F32" s="128"/>
      <c r="G32" s="128"/>
      <c r="H32" s="177"/>
      <c r="I32" s="190"/>
      <c r="J32" s="75"/>
      <c r="K32" s="76"/>
      <c r="L32" s="76"/>
      <c r="M32" s="76"/>
      <c r="N32" s="76"/>
      <c r="O32" s="76"/>
      <c r="P32" s="76"/>
      <c r="Q32" s="76"/>
      <c r="R32" s="76"/>
      <c r="S32" s="76"/>
      <c r="T32" s="76"/>
      <c r="U32" s="117" t="e">
        <f t="shared" si="0"/>
        <v>#DIV/0!</v>
      </c>
      <c r="V32" s="118" t="e">
        <f t="shared" si="1"/>
        <v>#DIV/0!</v>
      </c>
      <c r="W32" s="79"/>
    </row>
    <row r="33" spans="2:23" ht="38.25" customHeight="1">
      <c r="B33" s="48" t="s">
        <v>72</v>
      </c>
      <c r="C33" s="128" t="s">
        <v>489</v>
      </c>
      <c r="D33" s="128"/>
      <c r="E33" s="128"/>
      <c r="F33" s="128"/>
      <c r="G33" s="128"/>
      <c r="H33" s="177"/>
      <c r="I33" s="190"/>
      <c r="J33" s="75"/>
      <c r="K33" s="76"/>
      <c r="L33" s="76"/>
      <c r="M33" s="76"/>
      <c r="N33" s="76"/>
      <c r="O33" s="76"/>
      <c r="P33" s="76"/>
      <c r="Q33" s="76"/>
      <c r="R33" s="76"/>
      <c r="S33" s="76"/>
      <c r="T33" s="76"/>
      <c r="U33" s="117" t="e">
        <f t="shared" si="0"/>
        <v>#DIV/0!</v>
      </c>
      <c r="V33" s="118" t="e">
        <f t="shared" si="1"/>
        <v>#DIV/0!</v>
      </c>
      <c r="W33" s="79"/>
    </row>
    <row r="34" spans="2:23" ht="23.4">
      <c r="B34" s="167" t="str">
        <f>+Application!B30</f>
        <v>I, the undersigned, hereby declare the veracity of the information reported in this tab</v>
      </c>
      <c r="C34" s="168"/>
      <c r="D34" s="168"/>
      <c r="E34" s="168"/>
      <c r="F34" s="168"/>
      <c r="G34" s="168"/>
      <c r="H34" s="169"/>
      <c r="I34" s="190"/>
      <c r="J34" s="75"/>
      <c r="K34" s="76"/>
      <c r="L34" s="76"/>
      <c r="M34" s="76"/>
      <c r="N34" s="76"/>
      <c r="O34" s="76"/>
      <c r="P34" s="76"/>
      <c r="Q34" s="76"/>
      <c r="R34" s="76"/>
      <c r="S34" s="76"/>
      <c r="T34" s="76"/>
      <c r="U34" s="117" t="e">
        <f t="shared" si="0"/>
        <v>#DIV/0!</v>
      </c>
      <c r="V34" s="118" t="e">
        <f t="shared" si="1"/>
        <v>#DIV/0!</v>
      </c>
      <c r="W34" s="79"/>
    </row>
    <row r="35" spans="2:23" ht="60.75" customHeight="1">
      <c r="B35" s="301" t="str">
        <f>+Application!B31</f>
        <v>Place and date (dd/mm/yyyy)</v>
      </c>
      <c r="C35" s="302"/>
      <c r="D35" s="156">
        <f>+Application!C31</f>
        <v>0</v>
      </c>
      <c r="E35" s="156"/>
      <c r="F35" s="156"/>
      <c r="G35" s="156"/>
      <c r="H35" s="175"/>
      <c r="I35" s="190"/>
      <c r="J35" s="75"/>
      <c r="K35" s="76"/>
      <c r="L35" s="76"/>
      <c r="M35" s="76"/>
      <c r="N35" s="76"/>
      <c r="O35" s="76"/>
      <c r="P35" s="76"/>
      <c r="Q35" s="76"/>
      <c r="R35" s="76"/>
      <c r="S35" s="76"/>
      <c r="T35" s="76"/>
      <c r="U35" s="117" t="e">
        <f t="shared" si="0"/>
        <v>#DIV/0!</v>
      </c>
      <c r="V35" s="118" t="e">
        <f t="shared" si="1"/>
        <v>#DIV/0!</v>
      </c>
      <c r="W35" s="79"/>
    </row>
    <row r="36" spans="2:23" ht="15" customHeight="1">
      <c r="B36" s="286" t="str">
        <f>+Application!B32</f>
        <v>Company name</v>
      </c>
      <c r="C36" s="287"/>
      <c r="D36" s="226">
        <f>+Application!C32</f>
        <v>0</v>
      </c>
      <c r="E36" s="227"/>
      <c r="F36" s="227"/>
      <c r="G36" s="227"/>
      <c r="H36" s="228"/>
      <c r="I36" s="190"/>
      <c r="J36" s="75"/>
      <c r="K36" s="76"/>
      <c r="L36" s="76"/>
      <c r="M36" s="76"/>
      <c r="N36" s="76"/>
      <c r="O36" s="76"/>
      <c r="P36" s="76"/>
      <c r="Q36" s="76"/>
      <c r="R36" s="76"/>
      <c r="S36" s="76"/>
      <c r="T36" s="76"/>
      <c r="U36" s="117" t="e">
        <f t="shared" si="0"/>
        <v>#DIV/0!</v>
      </c>
      <c r="V36" s="118" t="e">
        <f t="shared" si="1"/>
        <v>#DIV/0!</v>
      </c>
      <c r="W36" s="79"/>
    </row>
    <row r="37" spans="2:23" ht="63.75" customHeight="1">
      <c r="B37" s="282" t="str">
        <f>+Application!B33</f>
        <v>Name of responsible person,
position in the company,
phone number,
e-mail address</v>
      </c>
      <c r="C37" s="283"/>
      <c r="D37" s="226">
        <f>+Application!C33</f>
        <v>0</v>
      </c>
      <c r="E37" s="227"/>
      <c r="F37" s="227"/>
      <c r="G37" s="227"/>
      <c r="H37" s="228"/>
      <c r="I37" s="190"/>
      <c r="J37" s="75"/>
      <c r="K37" s="76"/>
      <c r="L37" s="76"/>
      <c r="M37" s="76"/>
      <c r="N37" s="76"/>
      <c r="O37" s="76"/>
      <c r="P37" s="76"/>
      <c r="Q37" s="76"/>
      <c r="R37" s="76"/>
      <c r="S37" s="76"/>
      <c r="T37" s="76"/>
      <c r="U37" s="117" t="e">
        <f t="shared" si="0"/>
        <v>#DIV/0!</v>
      </c>
      <c r="V37" s="118" t="e">
        <f t="shared" si="1"/>
        <v>#DIV/0!</v>
      </c>
      <c r="W37" s="79"/>
    </row>
    <row r="38" spans="2:23" ht="39" customHeight="1" thickBot="1">
      <c r="B38" s="265" t="str">
        <f>+Application!$B$34</f>
        <v xml:space="preserve">
Signature
</v>
      </c>
      <c r="C38" s="266"/>
      <c r="D38" s="279">
        <f>+Application!$C$34</f>
        <v>0</v>
      </c>
      <c r="E38" s="280"/>
      <c r="F38" s="280"/>
      <c r="G38" s="280"/>
      <c r="H38" s="281"/>
      <c r="I38" s="190"/>
      <c r="J38" s="75"/>
      <c r="K38" s="76"/>
      <c r="L38" s="76"/>
      <c r="M38" s="76"/>
      <c r="N38" s="76"/>
      <c r="O38" s="76"/>
      <c r="P38" s="76"/>
      <c r="Q38" s="76"/>
      <c r="R38" s="76"/>
      <c r="S38" s="76"/>
      <c r="T38" s="76"/>
      <c r="U38" s="117" t="e">
        <f t="shared" si="0"/>
        <v>#DIV/0!</v>
      </c>
      <c r="V38" s="118" t="e">
        <f t="shared" si="1"/>
        <v>#DIV/0!</v>
      </c>
      <c r="W38" s="79"/>
    </row>
    <row r="39" spans="2:23">
      <c r="B39" s="121"/>
      <c r="C39" s="121"/>
      <c r="D39" s="284"/>
      <c r="E39" s="284"/>
      <c r="F39" s="284"/>
      <c r="G39" s="284"/>
      <c r="H39" s="284"/>
      <c r="I39" s="190"/>
      <c r="J39" s="75"/>
      <c r="K39" s="76"/>
      <c r="L39" s="76"/>
      <c r="M39" s="76"/>
      <c r="N39" s="76"/>
      <c r="O39" s="76"/>
      <c r="P39" s="76"/>
      <c r="Q39" s="76"/>
      <c r="R39" s="76"/>
      <c r="S39" s="76"/>
      <c r="T39" s="76"/>
      <c r="U39" s="117" t="e">
        <f t="shared" si="0"/>
        <v>#DIV/0!</v>
      </c>
      <c r="V39" s="118" t="e">
        <f t="shared" si="1"/>
        <v>#DIV/0!</v>
      </c>
      <c r="W39" s="79"/>
    </row>
    <row r="40" spans="2:23" ht="45.75" customHeight="1">
      <c r="B40" s="285"/>
      <c r="C40" s="285"/>
      <c r="D40" s="285"/>
      <c r="E40" s="285"/>
      <c r="F40" s="285"/>
      <c r="G40" s="285"/>
      <c r="H40" s="285"/>
      <c r="I40" s="190"/>
      <c r="J40" s="75"/>
      <c r="K40" s="76"/>
      <c r="L40" s="76"/>
      <c r="M40" s="76"/>
      <c r="N40" s="76"/>
      <c r="O40" s="76"/>
      <c r="P40" s="76"/>
      <c r="Q40" s="76"/>
      <c r="R40" s="76"/>
      <c r="S40" s="76"/>
      <c r="T40" s="76"/>
      <c r="U40" s="117" t="e">
        <f t="shared" si="0"/>
        <v>#DIV/0!</v>
      </c>
      <c r="V40" s="118" t="e">
        <f t="shared" si="1"/>
        <v>#DIV/0!</v>
      </c>
      <c r="W40" s="79"/>
    </row>
    <row r="41" spans="2:23" ht="15" thickBot="1">
      <c r="B41" s="81"/>
      <c r="C41" s="81"/>
      <c r="D41" s="81"/>
      <c r="E41" s="81"/>
      <c r="F41" s="81"/>
      <c r="G41" s="81"/>
      <c r="H41" s="81"/>
      <c r="I41" s="81"/>
      <c r="J41" s="75"/>
      <c r="K41" s="76"/>
      <c r="L41" s="76"/>
      <c r="M41" s="76"/>
      <c r="N41" s="76"/>
      <c r="O41" s="76"/>
      <c r="P41" s="76"/>
      <c r="Q41" s="76"/>
      <c r="R41" s="76"/>
      <c r="S41" s="76"/>
      <c r="T41" s="76"/>
      <c r="U41" s="117" t="e">
        <f t="shared" si="0"/>
        <v>#DIV/0!</v>
      </c>
      <c r="V41" s="118" t="e">
        <f t="shared" si="1"/>
        <v>#DIV/0!</v>
      </c>
      <c r="W41" s="79"/>
    </row>
    <row r="42" spans="2:23" ht="15" customHeight="1">
      <c r="B42" s="270" t="s">
        <v>294</v>
      </c>
      <c r="C42" s="271"/>
      <c r="D42" s="271"/>
      <c r="E42" s="272"/>
      <c r="F42" s="81"/>
      <c r="G42" s="81"/>
      <c r="H42" s="81"/>
      <c r="I42" s="81"/>
      <c r="J42" s="75"/>
      <c r="K42" s="76"/>
      <c r="L42" s="76"/>
      <c r="M42" s="76"/>
      <c r="N42" s="76"/>
      <c r="O42" s="76"/>
      <c r="P42" s="76"/>
      <c r="Q42" s="76"/>
      <c r="R42" s="76"/>
      <c r="S42" s="76"/>
      <c r="T42" s="76"/>
      <c r="U42" s="117" t="e">
        <f t="shared" si="0"/>
        <v>#DIV/0!</v>
      </c>
      <c r="V42" s="118" t="e">
        <f t="shared" si="1"/>
        <v>#DIV/0!</v>
      </c>
      <c r="W42" s="79"/>
    </row>
    <row r="43" spans="2:23" ht="15" customHeight="1">
      <c r="B43" s="273"/>
      <c r="C43" s="189"/>
      <c r="D43" s="189"/>
      <c r="E43" s="190"/>
      <c r="F43" s="81"/>
      <c r="G43" s="81"/>
      <c r="H43" s="81"/>
      <c r="I43" s="81"/>
      <c r="J43" s="75"/>
      <c r="K43" s="76"/>
      <c r="L43" s="76"/>
      <c r="M43" s="76"/>
      <c r="N43" s="76"/>
      <c r="O43" s="76"/>
      <c r="P43" s="76"/>
      <c r="Q43" s="76"/>
      <c r="R43" s="76"/>
      <c r="S43" s="76"/>
      <c r="T43" s="76"/>
      <c r="U43" s="117" t="e">
        <f t="shared" si="0"/>
        <v>#DIV/0!</v>
      </c>
      <c r="V43" s="118" t="e">
        <f t="shared" si="1"/>
        <v>#DIV/0!</v>
      </c>
      <c r="W43" s="79"/>
    </row>
    <row r="44" spans="2:23" ht="15" customHeight="1">
      <c r="B44" s="268" t="s">
        <v>392</v>
      </c>
      <c r="C44" s="269"/>
      <c r="D44" s="269" t="s">
        <v>382</v>
      </c>
      <c r="E44" s="278"/>
      <c r="F44" s="81"/>
      <c r="G44" s="81"/>
      <c r="H44" s="81"/>
      <c r="I44" s="81"/>
      <c r="J44" s="75"/>
      <c r="K44" s="76"/>
      <c r="L44" s="76"/>
      <c r="M44" s="76"/>
      <c r="N44" s="76"/>
      <c r="O44" s="76"/>
      <c r="P44" s="76"/>
      <c r="Q44" s="76"/>
      <c r="R44" s="76"/>
      <c r="S44" s="76"/>
      <c r="T44" s="76"/>
      <c r="U44" s="117" t="e">
        <f t="shared" si="0"/>
        <v>#DIV/0!</v>
      </c>
      <c r="V44" s="118" t="e">
        <f t="shared" si="1"/>
        <v>#DIV/0!</v>
      </c>
      <c r="W44" s="79"/>
    </row>
    <row r="45" spans="2:23" ht="15" customHeight="1">
      <c r="B45" s="268" t="s">
        <v>373</v>
      </c>
      <c r="C45" s="269"/>
      <c r="D45" s="269" t="s">
        <v>383</v>
      </c>
      <c r="E45" s="278"/>
      <c r="F45" s="81"/>
      <c r="G45" s="81"/>
      <c r="H45" s="81"/>
      <c r="I45" s="81"/>
      <c r="J45" s="75"/>
      <c r="K45" s="76"/>
      <c r="L45" s="76"/>
      <c r="M45" s="76"/>
      <c r="N45" s="76"/>
      <c r="O45" s="76"/>
      <c r="P45" s="76"/>
      <c r="Q45" s="76"/>
      <c r="R45" s="76"/>
      <c r="S45" s="76"/>
      <c r="T45" s="76"/>
      <c r="U45" s="117" t="e">
        <f t="shared" si="0"/>
        <v>#DIV/0!</v>
      </c>
      <c r="V45" s="118" t="e">
        <f t="shared" si="1"/>
        <v>#DIV/0!</v>
      </c>
      <c r="W45" s="79"/>
    </row>
    <row r="46" spans="2:23" ht="15" customHeight="1">
      <c r="B46" s="268" t="s">
        <v>374</v>
      </c>
      <c r="C46" s="269"/>
      <c r="D46" s="269" t="s">
        <v>384</v>
      </c>
      <c r="E46" s="278"/>
      <c r="F46" s="81"/>
      <c r="G46" s="81"/>
      <c r="H46" s="81"/>
      <c r="I46" s="81"/>
      <c r="J46" s="75"/>
      <c r="K46" s="76"/>
      <c r="L46" s="76"/>
      <c r="M46" s="76"/>
      <c r="N46" s="76"/>
      <c r="O46" s="76"/>
      <c r="P46" s="76"/>
      <c r="Q46" s="76"/>
      <c r="R46" s="76"/>
      <c r="S46" s="76"/>
      <c r="T46" s="76"/>
      <c r="U46" s="117" t="e">
        <f t="shared" si="0"/>
        <v>#DIV/0!</v>
      </c>
      <c r="V46" s="118" t="e">
        <f t="shared" si="1"/>
        <v>#DIV/0!</v>
      </c>
      <c r="W46" s="79"/>
    </row>
    <row r="47" spans="2:23">
      <c r="B47" s="268" t="s">
        <v>375</v>
      </c>
      <c r="C47" s="269"/>
      <c r="D47" s="269" t="s">
        <v>385</v>
      </c>
      <c r="E47" s="278"/>
      <c r="F47" s="81"/>
      <c r="G47" s="81"/>
      <c r="H47" s="81"/>
      <c r="I47" s="81"/>
      <c r="J47" s="75"/>
      <c r="K47" s="76"/>
      <c r="L47" s="76"/>
      <c r="M47" s="76"/>
      <c r="N47" s="76"/>
      <c r="O47" s="76"/>
      <c r="P47" s="76"/>
      <c r="Q47" s="76"/>
      <c r="R47" s="76"/>
      <c r="S47" s="76"/>
      <c r="T47" s="76"/>
      <c r="U47" s="117" t="e">
        <f t="shared" si="0"/>
        <v>#DIV/0!</v>
      </c>
      <c r="V47" s="118" t="e">
        <f t="shared" si="1"/>
        <v>#DIV/0!</v>
      </c>
      <c r="W47" s="79"/>
    </row>
    <row r="48" spans="2:23" ht="15" customHeight="1">
      <c r="B48" s="268" t="s">
        <v>376</v>
      </c>
      <c r="C48" s="269"/>
      <c r="D48" s="269" t="s">
        <v>386</v>
      </c>
      <c r="E48" s="278"/>
      <c r="F48" s="81"/>
      <c r="G48" s="81"/>
      <c r="H48" s="81"/>
      <c r="I48" s="81"/>
      <c r="J48" s="75"/>
      <c r="K48" s="76"/>
      <c r="L48" s="76"/>
      <c r="M48" s="76"/>
      <c r="N48" s="76"/>
      <c r="O48" s="76"/>
      <c r="P48" s="76"/>
      <c r="Q48" s="76"/>
      <c r="R48" s="76"/>
      <c r="S48" s="76"/>
      <c r="T48" s="76"/>
      <c r="U48" s="117" t="e">
        <f t="shared" si="0"/>
        <v>#DIV/0!</v>
      </c>
      <c r="V48" s="118" t="e">
        <f t="shared" si="1"/>
        <v>#DIV/0!</v>
      </c>
      <c r="W48" s="79"/>
    </row>
    <row r="49" spans="1:23" ht="15" thickBot="1">
      <c r="B49" s="268" t="s">
        <v>377</v>
      </c>
      <c r="C49" s="269"/>
      <c r="D49" s="269" t="s">
        <v>387</v>
      </c>
      <c r="E49" s="278"/>
      <c r="F49" s="81"/>
      <c r="G49" s="81"/>
      <c r="H49" s="81"/>
      <c r="I49" s="81"/>
      <c r="J49" s="77"/>
      <c r="K49" s="78"/>
      <c r="L49" s="78"/>
      <c r="M49" s="78"/>
      <c r="N49" s="78"/>
      <c r="O49" s="78"/>
      <c r="P49" s="78"/>
      <c r="Q49" s="78"/>
      <c r="R49" s="78"/>
      <c r="S49" s="78"/>
      <c r="T49" s="78"/>
      <c r="U49" s="119" t="e">
        <f t="shared" si="0"/>
        <v>#DIV/0!</v>
      </c>
      <c r="V49" s="120" t="e">
        <f t="shared" si="1"/>
        <v>#DIV/0!</v>
      </c>
      <c r="W49" s="79"/>
    </row>
    <row r="50" spans="1:23">
      <c r="B50" s="268" t="s">
        <v>378</v>
      </c>
      <c r="C50" s="269"/>
      <c r="D50" s="269" t="s">
        <v>388</v>
      </c>
      <c r="E50" s="278"/>
      <c r="F50" s="81"/>
      <c r="G50" s="81"/>
      <c r="H50" s="81"/>
      <c r="I50" s="81"/>
      <c r="J50" s="81"/>
      <c r="K50" s="81"/>
      <c r="L50" s="81"/>
      <c r="M50" s="81"/>
      <c r="N50" s="81"/>
      <c r="O50" s="81"/>
      <c r="P50" s="81"/>
      <c r="Q50" s="81"/>
      <c r="R50" s="81"/>
      <c r="S50" s="81"/>
      <c r="T50" s="81"/>
      <c r="U50" s="81"/>
      <c r="V50" s="81"/>
      <c r="W50" s="81"/>
    </row>
    <row r="51" spans="1:23">
      <c r="B51" s="268" t="s">
        <v>379</v>
      </c>
      <c r="C51" s="269"/>
      <c r="D51" s="269" t="s">
        <v>389</v>
      </c>
      <c r="E51" s="278"/>
      <c r="F51" s="81"/>
      <c r="G51" s="81"/>
      <c r="H51" s="81"/>
      <c r="I51" s="81"/>
      <c r="J51" s="81"/>
      <c r="K51" s="81"/>
      <c r="L51" s="81"/>
      <c r="M51" s="81"/>
      <c r="N51" s="81"/>
      <c r="O51" s="81"/>
      <c r="P51" s="81"/>
      <c r="Q51" s="81"/>
      <c r="R51" s="81"/>
      <c r="S51" s="81"/>
      <c r="T51" s="81"/>
      <c r="U51" s="81"/>
      <c r="V51" s="81"/>
      <c r="W51" s="81"/>
    </row>
    <row r="52" spans="1:23">
      <c r="B52" s="268" t="s">
        <v>380</v>
      </c>
      <c r="C52" s="269"/>
      <c r="D52" s="269" t="s">
        <v>390</v>
      </c>
      <c r="E52" s="278"/>
      <c r="F52" s="81"/>
      <c r="G52" s="81"/>
      <c r="H52" s="81"/>
      <c r="I52" s="81"/>
      <c r="J52" s="81"/>
      <c r="K52" s="81"/>
      <c r="L52" s="81"/>
      <c r="M52" s="81"/>
      <c r="N52" s="81"/>
      <c r="O52" s="81"/>
      <c r="P52" s="81"/>
      <c r="Q52" s="81"/>
      <c r="R52" s="81"/>
      <c r="S52" s="81"/>
      <c r="T52" s="81"/>
      <c r="U52" s="81"/>
      <c r="V52" s="81"/>
      <c r="W52" s="81"/>
    </row>
    <row r="53" spans="1:23">
      <c r="B53" s="268" t="s">
        <v>381</v>
      </c>
      <c r="C53" s="269"/>
      <c r="D53" s="269" t="s">
        <v>391</v>
      </c>
      <c r="E53" s="278"/>
      <c r="F53" s="81"/>
      <c r="G53" s="81"/>
      <c r="H53" s="81"/>
      <c r="I53" s="81"/>
      <c r="J53" s="81"/>
      <c r="K53" s="81"/>
      <c r="L53" s="81"/>
      <c r="M53" s="81"/>
      <c r="N53" s="81"/>
      <c r="O53" s="81"/>
      <c r="P53" s="81"/>
      <c r="Q53" s="81"/>
      <c r="R53" s="81"/>
      <c r="S53" s="81"/>
      <c r="T53" s="81"/>
      <c r="U53" s="81"/>
      <c r="V53" s="81"/>
      <c r="W53" s="81"/>
    </row>
    <row r="54" spans="1:23" ht="15" thickBot="1">
      <c r="B54" s="292"/>
      <c r="C54" s="192"/>
      <c r="D54" s="192"/>
      <c r="E54" s="193"/>
      <c r="F54" s="81"/>
      <c r="G54" s="81"/>
      <c r="H54" s="81"/>
      <c r="I54" s="81"/>
      <c r="J54" s="81"/>
      <c r="K54" s="81"/>
      <c r="L54" s="81"/>
      <c r="M54" s="81"/>
      <c r="N54" s="81"/>
      <c r="O54" s="81"/>
      <c r="P54" s="81"/>
      <c r="Q54" s="81"/>
      <c r="R54" s="81"/>
      <c r="S54" s="81"/>
      <c r="T54" s="81"/>
      <c r="U54" s="81"/>
      <c r="V54" s="81"/>
      <c r="W54" s="81"/>
    </row>
    <row r="55" spans="1:23">
      <c r="B55" s="81"/>
      <c r="C55" s="81"/>
      <c r="D55" s="81"/>
      <c r="E55" s="81"/>
      <c r="F55" s="81"/>
      <c r="G55" s="81"/>
      <c r="H55" s="81"/>
      <c r="I55" s="81"/>
      <c r="J55" s="81"/>
      <c r="K55" s="81"/>
      <c r="L55" s="81"/>
      <c r="M55" s="81"/>
      <c r="N55" s="81"/>
      <c r="O55" s="81"/>
      <c r="P55" s="81"/>
      <c r="Q55" s="81"/>
      <c r="R55" s="81"/>
      <c r="S55" s="81"/>
      <c r="T55" s="81"/>
      <c r="U55" s="81"/>
      <c r="V55" s="81"/>
      <c r="W55" s="81"/>
    </row>
    <row r="56" spans="1:23" ht="15" thickBot="1">
      <c r="B56" s="81"/>
      <c r="C56" s="81"/>
      <c r="D56" s="81"/>
      <c r="E56" s="81"/>
      <c r="F56" s="81"/>
      <c r="G56" s="81"/>
      <c r="H56" s="81"/>
      <c r="I56" s="81"/>
      <c r="J56" s="81"/>
      <c r="K56" s="81"/>
      <c r="L56" s="81"/>
      <c r="M56" s="81"/>
      <c r="N56" s="81"/>
      <c r="O56" s="81"/>
      <c r="P56" s="81"/>
      <c r="Q56" s="81"/>
      <c r="R56" s="81"/>
      <c r="S56" s="81"/>
      <c r="T56" s="81"/>
      <c r="U56" s="81"/>
      <c r="V56" s="81"/>
      <c r="W56" s="81"/>
    </row>
    <row r="57" spans="1:23" ht="23.4">
      <c r="A57" s="108" t="s">
        <v>366</v>
      </c>
      <c r="B57" s="159" t="s">
        <v>292</v>
      </c>
      <c r="C57" s="160"/>
      <c r="D57" s="160"/>
      <c r="E57" s="160"/>
      <c r="F57" s="160"/>
      <c r="G57" s="160"/>
      <c r="H57" s="161"/>
      <c r="I57" s="81"/>
      <c r="J57" s="81"/>
      <c r="K57" s="81"/>
      <c r="L57" s="81"/>
      <c r="M57" s="81"/>
      <c r="N57" s="81"/>
      <c r="O57" s="81"/>
      <c r="P57" s="81"/>
      <c r="Q57" s="81"/>
      <c r="R57" s="81"/>
      <c r="S57" s="81"/>
      <c r="T57" s="81"/>
      <c r="U57" s="81"/>
      <c r="V57" s="81"/>
      <c r="W57" s="81"/>
    </row>
    <row r="58" spans="1:23">
      <c r="B58" s="274" t="s">
        <v>71</v>
      </c>
      <c r="C58" s="227"/>
      <c r="D58" s="227"/>
      <c r="E58" s="227"/>
      <c r="F58" s="227"/>
      <c r="G58" s="227"/>
      <c r="H58" s="228"/>
      <c r="I58" s="81"/>
      <c r="J58" s="81"/>
      <c r="K58" s="81"/>
      <c r="L58" s="81"/>
      <c r="M58" s="81"/>
      <c r="N58" s="81"/>
      <c r="O58" s="81"/>
      <c r="P58" s="81"/>
      <c r="Q58" s="81"/>
      <c r="R58" s="81"/>
      <c r="S58" s="81"/>
      <c r="T58" s="81"/>
      <c r="U58" s="81"/>
      <c r="V58" s="81"/>
      <c r="W58" s="81"/>
    </row>
    <row r="59" spans="1:23">
      <c r="B59" s="48" t="s">
        <v>72</v>
      </c>
      <c r="C59" s="226" t="s">
        <v>490</v>
      </c>
      <c r="D59" s="227"/>
      <c r="E59" s="227"/>
      <c r="F59" s="227"/>
      <c r="G59" s="227"/>
      <c r="H59" s="228"/>
      <c r="I59" s="81"/>
      <c r="J59" s="81"/>
      <c r="K59" s="81"/>
      <c r="L59" s="81"/>
      <c r="M59" s="81"/>
      <c r="N59" s="81"/>
      <c r="O59" s="81"/>
      <c r="P59" s="81"/>
      <c r="Q59" s="81"/>
      <c r="R59" s="81"/>
      <c r="S59" s="81"/>
      <c r="T59" s="81"/>
      <c r="U59" s="81"/>
      <c r="V59" s="81"/>
      <c r="W59" s="81"/>
    </row>
    <row r="60" spans="1:23" ht="23.4">
      <c r="B60" s="275" t="str">
        <f>+Application!$B$30</f>
        <v>I, the undersigned, hereby declare the veracity of the information reported in this tab</v>
      </c>
      <c r="C60" s="276"/>
      <c r="D60" s="276"/>
      <c r="E60" s="276"/>
      <c r="F60" s="276"/>
      <c r="G60" s="276"/>
      <c r="H60" s="277"/>
      <c r="I60" s="81"/>
      <c r="J60" s="81"/>
      <c r="K60" s="81"/>
      <c r="L60" s="81"/>
      <c r="M60" s="81"/>
      <c r="N60" s="81"/>
      <c r="O60" s="81"/>
      <c r="P60" s="81"/>
      <c r="Q60" s="81"/>
      <c r="R60" s="81"/>
      <c r="S60" s="81"/>
      <c r="T60" s="81"/>
      <c r="U60" s="81"/>
      <c r="V60" s="81"/>
      <c r="W60" s="81"/>
    </row>
    <row r="61" spans="1:23">
      <c r="B61" s="274" t="str">
        <f>+Application!$B$31</f>
        <v>Place and date (dd/mm/yyyy)</v>
      </c>
      <c r="C61" s="288"/>
      <c r="D61" s="289"/>
      <c r="E61" s="290"/>
      <c r="F61" s="290"/>
      <c r="G61" s="290"/>
      <c r="H61" s="291"/>
      <c r="I61" s="81"/>
      <c r="J61" s="81"/>
      <c r="K61" s="81"/>
      <c r="L61" s="81"/>
      <c r="M61" s="81"/>
      <c r="N61" s="81"/>
      <c r="O61" s="81"/>
      <c r="P61" s="81"/>
      <c r="Q61" s="81"/>
      <c r="R61" s="81"/>
      <c r="S61" s="81"/>
      <c r="T61" s="81"/>
      <c r="U61" s="81"/>
      <c r="V61" s="81"/>
      <c r="W61" s="81"/>
    </row>
    <row r="62" spans="1:23">
      <c r="B62" s="274" t="str">
        <f>+Application!$B$32</f>
        <v>Company name</v>
      </c>
      <c r="C62" s="288"/>
      <c r="D62" s="289"/>
      <c r="E62" s="290"/>
      <c r="F62" s="290"/>
      <c r="G62" s="290"/>
      <c r="H62" s="291"/>
      <c r="I62" s="81"/>
      <c r="J62" s="81"/>
      <c r="K62" s="81"/>
      <c r="L62" s="81"/>
      <c r="M62" s="81"/>
      <c r="N62" s="81"/>
      <c r="O62" s="81"/>
      <c r="P62" s="81"/>
      <c r="Q62" s="81"/>
      <c r="R62" s="81"/>
      <c r="S62" s="81"/>
      <c r="T62" s="81"/>
      <c r="U62" s="81"/>
      <c r="V62" s="81"/>
      <c r="W62" s="81"/>
    </row>
    <row r="63" spans="1:23" ht="69" customHeight="1">
      <c r="B63" s="306" t="str">
        <f>+Application!$B$33</f>
        <v>Name of responsible person,
position in the company,
phone number,
e-mail address</v>
      </c>
      <c r="C63" s="307"/>
      <c r="D63" s="289"/>
      <c r="E63" s="290"/>
      <c r="F63" s="290"/>
      <c r="G63" s="290"/>
      <c r="H63" s="291"/>
      <c r="I63" s="81"/>
      <c r="J63" s="81"/>
      <c r="K63" s="81"/>
      <c r="L63" s="81"/>
      <c r="M63" s="81"/>
      <c r="N63" s="81"/>
      <c r="O63" s="81"/>
      <c r="P63" s="81"/>
      <c r="Q63" s="81"/>
      <c r="R63" s="81"/>
      <c r="S63" s="81"/>
      <c r="T63" s="81"/>
      <c r="U63" s="81"/>
      <c r="V63" s="81"/>
      <c r="W63" s="81"/>
    </row>
    <row r="64" spans="1:23" ht="54.75" customHeight="1" thickBot="1">
      <c r="B64" s="311" t="str">
        <f>+Application!$B$34</f>
        <v xml:space="preserve">
Signature
</v>
      </c>
      <c r="C64" s="312"/>
      <c r="D64" s="308" t="s">
        <v>296</v>
      </c>
      <c r="E64" s="309"/>
      <c r="F64" s="309"/>
      <c r="G64" s="309"/>
      <c r="H64" s="310"/>
      <c r="I64" s="81"/>
      <c r="J64" s="81"/>
      <c r="K64" s="81"/>
      <c r="L64" s="81"/>
      <c r="M64" s="81"/>
      <c r="N64" s="81"/>
      <c r="O64" s="81"/>
      <c r="P64" s="81"/>
      <c r="Q64" s="81"/>
      <c r="R64" s="81"/>
      <c r="S64" s="81"/>
      <c r="T64" s="81"/>
      <c r="U64" s="81"/>
      <c r="V64" s="81"/>
      <c r="W64" s="81"/>
    </row>
    <row r="65" spans="1:23" s="81" customFormat="1" ht="15" thickBot="1"/>
    <row r="66" spans="1:23" ht="23.4">
      <c r="A66" s="108" t="s">
        <v>366</v>
      </c>
      <c r="B66" s="162" t="s">
        <v>293</v>
      </c>
      <c r="C66" s="163"/>
      <c r="D66" s="163"/>
      <c r="E66" s="163"/>
      <c r="F66" s="163"/>
      <c r="G66" s="163"/>
      <c r="H66" s="164"/>
      <c r="I66" s="81"/>
      <c r="J66" s="81"/>
      <c r="K66" s="81"/>
      <c r="L66" s="81"/>
      <c r="M66" s="81"/>
      <c r="N66" s="81"/>
      <c r="O66" s="81"/>
      <c r="P66" s="81"/>
      <c r="Q66" s="81"/>
      <c r="R66" s="81"/>
      <c r="S66" s="81"/>
      <c r="T66" s="81"/>
      <c r="U66" s="81"/>
      <c r="V66" s="81"/>
      <c r="W66" s="81"/>
    </row>
    <row r="67" spans="1:23">
      <c r="B67" s="155" t="s">
        <v>71</v>
      </c>
      <c r="C67" s="156"/>
      <c r="D67" s="156"/>
      <c r="E67" s="156"/>
      <c r="F67" s="156"/>
      <c r="G67" s="156"/>
      <c r="H67" s="175"/>
      <c r="I67" s="81"/>
      <c r="J67" s="81"/>
      <c r="K67" s="81"/>
      <c r="L67" s="81"/>
      <c r="M67" s="81"/>
      <c r="N67" s="81"/>
      <c r="O67" s="81"/>
      <c r="P67" s="81"/>
      <c r="Q67" s="81"/>
      <c r="R67" s="81"/>
      <c r="S67" s="81"/>
      <c r="T67" s="81"/>
      <c r="U67" s="81"/>
      <c r="V67" s="81"/>
      <c r="W67" s="81"/>
    </row>
    <row r="68" spans="1:23">
      <c r="B68" s="48" t="s">
        <v>72</v>
      </c>
      <c r="C68" s="226" t="s">
        <v>491</v>
      </c>
      <c r="D68" s="227"/>
      <c r="E68" s="227"/>
      <c r="F68" s="227"/>
      <c r="G68" s="227"/>
      <c r="H68" s="228"/>
      <c r="I68" s="81"/>
      <c r="J68" s="81"/>
      <c r="K68" s="81"/>
      <c r="L68" s="81"/>
      <c r="M68" s="81"/>
      <c r="N68" s="81"/>
      <c r="O68" s="81"/>
      <c r="P68" s="81"/>
      <c r="Q68" s="81"/>
      <c r="R68" s="81"/>
      <c r="S68" s="81"/>
      <c r="T68" s="81"/>
      <c r="U68" s="81"/>
      <c r="V68" s="81"/>
      <c r="W68" s="81"/>
    </row>
    <row r="69" spans="1:23" ht="23.4">
      <c r="B69" s="167" t="str">
        <f>+Application!$B$30</f>
        <v>I, the undersigned, hereby declare the veracity of the information reported in this tab</v>
      </c>
      <c r="C69" s="168"/>
      <c r="D69" s="168"/>
      <c r="E69" s="168"/>
      <c r="F69" s="168"/>
      <c r="G69" s="168"/>
      <c r="H69" s="169"/>
      <c r="I69" s="81"/>
      <c r="J69" s="81"/>
      <c r="K69" s="81"/>
      <c r="L69" s="81"/>
      <c r="M69" s="81"/>
      <c r="N69" s="81"/>
      <c r="O69" s="81"/>
      <c r="P69" s="81"/>
      <c r="Q69" s="81"/>
      <c r="R69" s="81"/>
      <c r="S69" s="81"/>
      <c r="T69" s="81"/>
      <c r="U69" s="81"/>
      <c r="V69" s="81"/>
      <c r="W69" s="81"/>
    </row>
    <row r="70" spans="1:23">
      <c r="B70" s="155" t="str">
        <f>+Application!$B$31</f>
        <v>Place and date (dd/mm/yyyy)</v>
      </c>
      <c r="C70" s="156"/>
      <c r="D70" s="224"/>
      <c r="E70" s="224"/>
      <c r="F70" s="224"/>
      <c r="G70" s="224"/>
      <c r="H70" s="225"/>
      <c r="I70" s="81"/>
      <c r="J70" s="81"/>
      <c r="K70" s="81"/>
      <c r="L70" s="81"/>
      <c r="M70" s="81"/>
      <c r="N70" s="81"/>
      <c r="O70" s="81"/>
      <c r="P70" s="81"/>
      <c r="Q70" s="81"/>
      <c r="R70" s="81"/>
      <c r="S70" s="81"/>
      <c r="T70" s="81"/>
      <c r="U70" s="81"/>
      <c r="V70" s="81"/>
      <c r="W70" s="81"/>
    </row>
    <row r="71" spans="1:23">
      <c r="B71" s="155" t="str">
        <f>+Application!$B$32</f>
        <v>Company name</v>
      </c>
      <c r="C71" s="156"/>
      <c r="D71" s="224"/>
      <c r="E71" s="224"/>
      <c r="F71" s="224"/>
      <c r="G71" s="224"/>
      <c r="H71" s="225"/>
      <c r="I71" s="81"/>
      <c r="J71" s="81"/>
      <c r="K71" s="81"/>
      <c r="L71" s="81"/>
      <c r="M71" s="81"/>
      <c r="N71" s="81"/>
      <c r="O71" s="81"/>
      <c r="P71" s="81"/>
      <c r="Q71" s="81"/>
      <c r="R71" s="81"/>
      <c r="S71" s="81"/>
      <c r="T71" s="81"/>
      <c r="U71" s="81"/>
      <c r="V71" s="81"/>
      <c r="W71" s="81"/>
    </row>
    <row r="72" spans="1:23" ht="60" customHeight="1">
      <c r="B72" s="157" t="str">
        <f>+Application!$B$33</f>
        <v>Name of responsible person,
position in the company,
phone number,
e-mail address</v>
      </c>
      <c r="C72" s="128"/>
      <c r="D72" s="224"/>
      <c r="E72" s="224"/>
      <c r="F72" s="224"/>
      <c r="G72" s="224"/>
      <c r="H72" s="225"/>
      <c r="I72" s="81"/>
      <c r="J72" s="81"/>
      <c r="K72" s="81"/>
      <c r="L72" s="81"/>
      <c r="M72" s="81"/>
      <c r="N72" s="81"/>
      <c r="O72" s="81"/>
      <c r="P72" s="81"/>
      <c r="Q72" s="81"/>
      <c r="R72" s="81"/>
      <c r="S72" s="81"/>
      <c r="T72" s="81"/>
      <c r="U72" s="81"/>
      <c r="V72" s="81"/>
      <c r="W72" s="81"/>
    </row>
    <row r="73" spans="1:23" ht="55.5" customHeight="1" thickBot="1">
      <c r="B73" s="219" t="str">
        <f>+Application!$B$34</f>
        <v xml:space="preserve">
Signature
</v>
      </c>
      <c r="C73" s="220"/>
      <c r="D73" s="221"/>
      <c r="E73" s="221"/>
      <c r="F73" s="221"/>
      <c r="G73" s="221"/>
      <c r="H73" s="222"/>
      <c r="I73" s="81"/>
      <c r="J73" s="81"/>
      <c r="K73" s="81"/>
      <c r="L73" s="81"/>
      <c r="M73" s="81"/>
      <c r="N73" s="81"/>
      <c r="O73" s="81"/>
      <c r="P73" s="81"/>
      <c r="Q73" s="81"/>
      <c r="R73" s="81"/>
      <c r="S73" s="81"/>
      <c r="T73" s="81"/>
      <c r="U73" s="81"/>
      <c r="V73" s="81"/>
      <c r="W73" s="81"/>
    </row>
    <row r="74" spans="1:23" s="81" customFormat="1" ht="15" thickBot="1"/>
    <row r="75" spans="1:23" ht="23.4">
      <c r="A75" s="108" t="s">
        <v>366</v>
      </c>
      <c r="B75" s="162" t="s">
        <v>295</v>
      </c>
      <c r="C75" s="163"/>
      <c r="D75" s="163"/>
      <c r="E75" s="163"/>
      <c r="F75" s="163"/>
      <c r="G75" s="163"/>
      <c r="H75" s="164"/>
      <c r="I75" s="81"/>
      <c r="J75" s="81"/>
      <c r="K75" s="81"/>
      <c r="L75" s="81"/>
      <c r="M75" s="81"/>
      <c r="N75" s="81"/>
      <c r="O75" s="81"/>
      <c r="P75" s="81"/>
      <c r="Q75" s="81"/>
      <c r="R75" s="81"/>
      <c r="S75" s="81"/>
      <c r="T75" s="81"/>
      <c r="U75" s="81"/>
      <c r="V75" s="81"/>
      <c r="W75" s="81"/>
    </row>
    <row r="76" spans="1:23">
      <c r="B76" s="155" t="s">
        <v>71</v>
      </c>
      <c r="C76" s="156"/>
      <c r="D76" s="156"/>
      <c r="E76" s="156"/>
      <c r="F76" s="156"/>
      <c r="G76" s="156"/>
      <c r="H76" s="175"/>
      <c r="I76" s="81"/>
      <c r="J76" s="81"/>
      <c r="K76" s="81"/>
      <c r="L76" s="81"/>
      <c r="M76" s="81"/>
      <c r="N76" s="81"/>
      <c r="O76" s="81"/>
      <c r="P76" s="81"/>
      <c r="Q76" s="81"/>
      <c r="R76" s="81"/>
      <c r="S76" s="81"/>
      <c r="T76" s="81"/>
      <c r="U76" s="81"/>
      <c r="V76" s="81"/>
      <c r="W76" s="81"/>
    </row>
    <row r="77" spans="1:23">
      <c r="B77" s="48" t="s">
        <v>72</v>
      </c>
      <c r="C77" s="226" t="s">
        <v>492</v>
      </c>
      <c r="D77" s="227"/>
      <c r="E77" s="227"/>
      <c r="F77" s="227"/>
      <c r="G77" s="227"/>
      <c r="H77" s="228"/>
      <c r="I77" s="81"/>
      <c r="J77" s="81"/>
      <c r="K77" s="81"/>
      <c r="L77" s="81"/>
      <c r="M77" s="81"/>
      <c r="N77" s="81"/>
      <c r="O77" s="81"/>
      <c r="P77" s="81"/>
      <c r="Q77" s="81"/>
      <c r="R77" s="81"/>
      <c r="S77" s="81"/>
      <c r="T77" s="81"/>
      <c r="U77" s="81"/>
      <c r="V77" s="81"/>
      <c r="W77" s="81"/>
    </row>
    <row r="78" spans="1:23" ht="23.4">
      <c r="B78" s="167" t="str">
        <f>+Application!$B$30</f>
        <v>I, the undersigned, hereby declare the veracity of the information reported in this tab</v>
      </c>
      <c r="C78" s="168"/>
      <c r="D78" s="168"/>
      <c r="E78" s="168"/>
      <c r="F78" s="168"/>
      <c r="G78" s="168"/>
      <c r="H78" s="169"/>
      <c r="I78" s="81"/>
      <c r="J78" s="81"/>
      <c r="K78" s="81"/>
      <c r="L78" s="81"/>
      <c r="M78" s="81"/>
      <c r="N78" s="81"/>
      <c r="O78" s="81"/>
      <c r="P78" s="81"/>
      <c r="Q78" s="81"/>
      <c r="R78" s="81"/>
      <c r="S78" s="81"/>
      <c r="T78" s="81"/>
      <c r="U78" s="81"/>
      <c r="V78" s="81"/>
      <c r="W78" s="81"/>
    </row>
    <row r="79" spans="1:23">
      <c r="B79" s="155" t="str">
        <f>+Application!$B$31</f>
        <v>Place and date (dd/mm/yyyy)</v>
      </c>
      <c r="C79" s="156"/>
      <c r="D79" s="224"/>
      <c r="E79" s="224"/>
      <c r="F79" s="224"/>
      <c r="G79" s="224"/>
      <c r="H79" s="225"/>
      <c r="I79" s="81"/>
      <c r="J79" s="81"/>
      <c r="K79" s="81"/>
      <c r="L79" s="81"/>
      <c r="M79" s="81"/>
      <c r="N79" s="81"/>
      <c r="O79" s="81"/>
      <c r="P79" s="81"/>
      <c r="Q79" s="81"/>
      <c r="R79" s="81"/>
      <c r="S79" s="81"/>
      <c r="T79" s="81"/>
      <c r="U79" s="81"/>
      <c r="V79" s="81"/>
      <c r="W79" s="81"/>
    </row>
    <row r="80" spans="1:23">
      <c r="B80" s="155" t="str">
        <f>+Application!$B$32</f>
        <v>Company name</v>
      </c>
      <c r="C80" s="156"/>
      <c r="D80" s="224"/>
      <c r="E80" s="224"/>
      <c r="F80" s="224"/>
      <c r="G80" s="224"/>
      <c r="H80" s="225"/>
      <c r="I80" s="81"/>
      <c r="J80" s="81"/>
      <c r="K80" s="81"/>
      <c r="L80" s="81"/>
      <c r="M80" s="81"/>
      <c r="N80" s="81"/>
      <c r="O80" s="81"/>
      <c r="P80" s="81"/>
      <c r="Q80" s="81"/>
      <c r="R80" s="81"/>
      <c r="S80" s="81"/>
      <c r="T80" s="81"/>
      <c r="U80" s="81"/>
      <c r="V80" s="81"/>
      <c r="W80" s="81"/>
    </row>
    <row r="81" spans="1:23" ht="60.75" customHeight="1">
      <c r="B81" s="157" t="str">
        <f>+Application!$B$33</f>
        <v>Name of responsible person,
position in the company,
phone number,
e-mail address</v>
      </c>
      <c r="C81" s="128"/>
      <c r="D81" s="224"/>
      <c r="E81" s="224"/>
      <c r="F81" s="224"/>
      <c r="G81" s="224"/>
      <c r="H81" s="225"/>
      <c r="I81" s="81"/>
      <c r="J81" s="81"/>
      <c r="K81" s="81"/>
      <c r="L81" s="81"/>
      <c r="M81" s="81"/>
      <c r="N81" s="81"/>
      <c r="O81" s="81"/>
      <c r="P81" s="81"/>
      <c r="Q81" s="81"/>
      <c r="R81" s="81"/>
      <c r="S81" s="81"/>
      <c r="T81" s="81"/>
      <c r="U81" s="81"/>
      <c r="V81" s="81"/>
      <c r="W81" s="81"/>
    </row>
    <row r="82" spans="1:23" ht="54.75" customHeight="1" thickBot="1">
      <c r="B82" s="219" t="str">
        <f>+Application!$B$34</f>
        <v xml:space="preserve">
Signature
</v>
      </c>
      <c r="C82" s="220"/>
      <c r="D82" s="221"/>
      <c r="E82" s="221"/>
      <c r="F82" s="221"/>
      <c r="G82" s="221"/>
      <c r="H82" s="222"/>
      <c r="I82" s="81"/>
      <c r="J82" s="81"/>
      <c r="K82" s="81"/>
      <c r="L82" s="81"/>
      <c r="M82" s="81"/>
      <c r="N82" s="81"/>
      <c r="O82" s="81"/>
      <c r="P82" s="81"/>
      <c r="Q82" s="81"/>
      <c r="R82" s="81"/>
      <c r="S82" s="81"/>
      <c r="T82" s="81"/>
      <c r="U82" s="81"/>
      <c r="V82" s="81"/>
      <c r="W82" s="81"/>
    </row>
    <row r="83" spans="1:23" s="81" customFormat="1" ht="15" thickBot="1"/>
    <row r="84" spans="1:23" ht="23.4">
      <c r="A84" s="108" t="s">
        <v>366</v>
      </c>
      <c r="B84" s="162" t="s">
        <v>297</v>
      </c>
      <c r="C84" s="163"/>
      <c r="D84" s="163"/>
      <c r="E84" s="163"/>
      <c r="F84" s="163"/>
      <c r="G84" s="163"/>
      <c r="H84" s="164"/>
      <c r="I84" s="81"/>
      <c r="J84" s="81"/>
      <c r="K84" s="81"/>
      <c r="L84" s="81"/>
      <c r="M84" s="81"/>
      <c r="N84" s="81"/>
      <c r="O84" s="81"/>
      <c r="P84" s="81"/>
      <c r="Q84" s="81"/>
      <c r="R84" s="81"/>
      <c r="S84" s="81"/>
      <c r="T84" s="81"/>
      <c r="U84" s="81"/>
      <c r="V84" s="81"/>
      <c r="W84" s="81"/>
    </row>
    <row r="85" spans="1:23">
      <c r="B85" s="155" t="s">
        <v>71</v>
      </c>
      <c r="C85" s="156"/>
      <c r="D85" s="156"/>
      <c r="E85" s="156"/>
      <c r="F85" s="156"/>
      <c r="G85" s="156"/>
      <c r="H85" s="175"/>
      <c r="I85" s="81"/>
      <c r="J85" s="81"/>
      <c r="K85" s="81"/>
      <c r="L85" s="81"/>
      <c r="M85" s="81"/>
      <c r="N85" s="81"/>
      <c r="O85" s="81"/>
      <c r="P85" s="81"/>
      <c r="Q85" s="81"/>
      <c r="R85" s="81"/>
      <c r="S85" s="81"/>
      <c r="T85" s="81"/>
      <c r="U85" s="81"/>
      <c r="V85" s="81"/>
      <c r="W85" s="81"/>
    </row>
    <row r="86" spans="1:23">
      <c r="B86" s="48" t="s">
        <v>72</v>
      </c>
      <c r="C86" s="226" t="s">
        <v>493</v>
      </c>
      <c r="D86" s="227"/>
      <c r="E86" s="227"/>
      <c r="F86" s="227"/>
      <c r="G86" s="227"/>
      <c r="H86" s="228"/>
      <c r="I86" s="81"/>
      <c r="J86" s="81"/>
      <c r="K86" s="81"/>
      <c r="L86" s="81"/>
      <c r="M86" s="81"/>
      <c r="N86" s="81"/>
      <c r="O86" s="81"/>
      <c r="P86" s="81"/>
      <c r="Q86" s="81"/>
      <c r="R86" s="81"/>
      <c r="S86" s="81"/>
      <c r="T86" s="81"/>
      <c r="U86" s="81"/>
      <c r="V86" s="81"/>
      <c r="W86" s="81"/>
    </row>
    <row r="87" spans="1:23" ht="23.4">
      <c r="B87" s="167" t="str">
        <f>+Application!$B$30</f>
        <v>I, the undersigned, hereby declare the veracity of the information reported in this tab</v>
      </c>
      <c r="C87" s="168"/>
      <c r="D87" s="168"/>
      <c r="E87" s="168"/>
      <c r="F87" s="168"/>
      <c r="G87" s="168"/>
      <c r="H87" s="169"/>
      <c r="I87" s="81"/>
      <c r="J87" s="81"/>
      <c r="K87" s="81"/>
      <c r="L87" s="81"/>
      <c r="M87" s="81"/>
      <c r="N87" s="81"/>
      <c r="O87" s="81"/>
      <c r="P87" s="81"/>
      <c r="Q87" s="81"/>
      <c r="R87" s="81"/>
      <c r="S87" s="81"/>
      <c r="T87" s="81"/>
      <c r="U87" s="81"/>
      <c r="V87" s="81"/>
      <c r="W87" s="81"/>
    </row>
    <row r="88" spans="1:23">
      <c r="B88" s="155" t="str">
        <f>+Application!$B$31</f>
        <v>Place and date (dd/mm/yyyy)</v>
      </c>
      <c r="C88" s="156"/>
      <c r="D88" s="224"/>
      <c r="E88" s="224"/>
      <c r="F88" s="224"/>
      <c r="G88" s="224"/>
      <c r="H88" s="225"/>
      <c r="I88" s="81"/>
      <c r="J88" s="81"/>
      <c r="K88" s="81"/>
      <c r="L88" s="81"/>
      <c r="M88" s="81"/>
      <c r="N88" s="81"/>
      <c r="O88" s="81"/>
      <c r="P88" s="81"/>
      <c r="Q88" s="81"/>
      <c r="R88" s="81"/>
      <c r="S88" s="81"/>
      <c r="T88" s="81"/>
      <c r="U88" s="81"/>
      <c r="V88" s="81"/>
      <c r="W88" s="81"/>
    </row>
    <row r="89" spans="1:23">
      <c r="B89" s="155" t="str">
        <f>+Application!$B$32</f>
        <v>Company name</v>
      </c>
      <c r="C89" s="156"/>
      <c r="D89" s="224"/>
      <c r="E89" s="224"/>
      <c r="F89" s="224"/>
      <c r="G89" s="224"/>
      <c r="H89" s="225"/>
      <c r="I89" s="81"/>
      <c r="J89" s="81"/>
      <c r="K89" s="81"/>
      <c r="L89" s="81"/>
      <c r="M89" s="81"/>
      <c r="N89" s="81"/>
      <c r="O89" s="81"/>
      <c r="P89" s="81"/>
      <c r="Q89" s="81"/>
      <c r="R89" s="81"/>
      <c r="S89" s="81"/>
      <c r="T89" s="81"/>
      <c r="U89" s="81"/>
      <c r="V89" s="81"/>
      <c r="W89" s="81"/>
    </row>
    <row r="90" spans="1:23" ht="60.75" customHeight="1">
      <c r="B90" s="157" t="str">
        <f>+Application!$B$33</f>
        <v>Name of responsible person,
position in the company,
phone number,
e-mail address</v>
      </c>
      <c r="C90" s="128"/>
      <c r="D90" s="224"/>
      <c r="E90" s="224"/>
      <c r="F90" s="224"/>
      <c r="G90" s="224"/>
      <c r="H90" s="225"/>
      <c r="I90" s="81"/>
      <c r="J90" s="81"/>
      <c r="K90" s="81"/>
      <c r="L90" s="81"/>
      <c r="M90" s="81"/>
      <c r="N90" s="81"/>
      <c r="O90" s="81"/>
      <c r="P90" s="81"/>
      <c r="Q90" s="81"/>
      <c r="R90" s="81"/>
      <c r="S90" s="81"/>
      <c r="T90" s="81"/>
      <c r="U90" s="81"/>
      <c r="V90" s="81"/>
      <c r="W90" s="81"/>
    </row>
    <row r="91" spans="1:23" ht="55.5" customHeight="1" thickBot="1">
      <c r="B91" s="219" t="str">
        <f>+Application!$B$34</f>
        <v xml:space="preserve">
Signature
</v>
      </c>
      <c r="C91" s="220"/>
      <c r="D91" s="221"/>
      <c r="E91" s="221"/>
      <c r="F91" s="221"/>
      <c r="G91" s="221"/>
      <c r="H91" s="222"/>
      <c r="I91" s="81"/>
      <c r="J91" s="81"/>
      <c r="K91" s="81"/>
      <c r="L91" s="81"/>
      <c r="M91" s="81"/>
      <c r="N91" s="81"/>
      <c r="O91" s="81"/>
      <c r="P91" s="81"/>
      <c r="Q91" s="81"/>
      <c r="R91" s="81"/>
      <c r="S91" s="81"/>
      <c r="T91" s="81"/>
      <c r="U91" s="81"/>
      <c r="V91" s="81"/>
      <c r="W91" s="81"/>
    </row>
    <row r="92" spans="1:23" s="81" customFormat="1" ht="15" thickBot="1"/>
    <row r="93" spans="1:23" ht="23.4">
      <c r="A93" s="108" t="s">
        <v>366</v>
      </c>
      <c r="B93" s="162" t="s">
        <v>298</v>
      </c>
      <c r="C93" s="163"/>
      <c r="D93" s="163"/>
      <c r="E93" s="163"/>
      <c r="F93" s="163"/>
      <c r="G93" s="163"/>
      <c r="H93" s="164"/>
      <c r="I93" s="81"/>
      <c r="J93" s="81"/>
      <c r="K93" s="81"/>
      <c r="L93" s="81"/>
      <c r="M93" s="81"/>
      <c r="N93" s="81"/>
      <c r="O93" s="81"/>
      <c r="P93" s="81"/>
      <c r="Q93" s="81"/>
      <c r="R93" s="81"/>
      <c r="S93" s="81"/>
      <c r="T93" s="81"/>
      <c r="U93" s="81"/>
      <c r="V93" s="81"/>
      <c r="W93" s="81"/>
    </row>
    <row r="94" spans="1:23">
      <c r="B94" s="155" t="s">
        <v>71</v>
      </c>
      <c r="C94" s="156"/>
      <c r="D94" s="156"/>
      <c r="E94" s="156"/>
      <c r="F94" s="156"/>
      <c r="G94" s="156"/>
      <c r="H94" s="175"/>
      <c r="I94" s="81"/>
      <c r="J94" s="81"/>
      <c r="K94" s="81"/>
      <c r="L94" s="81"/>
      <c r="M94" s="81"/>
      <c r="N94" s="81"/>
      <c r="O94" s="81"/>
      <c r="P94" s="81"/>
      <c r="Q94" s="81"/>
      <c r="R94" s="81"/>
      <c r="S94" s="81"/>
      <c r="T94" s="81"/>
      <c r="U94" s="81"/>
      <c r="V94" s="81"/>
      <c r="W94" s="81"/>
    </row>
    <row r="95" spans="1:23">
      <c r="B95" s="48" t="s">
        <v>72</v>
      </c>
      <c r="C95" s="226" t="s">
        <v>494</v>
      </c>
      <c r="D95" s="227"/>
      <c r="E95" s="227"/>
      <c r="F95" s="227"/>
      <c r="G95" s="227"/>
      <c r="H95" s="228"/>
      <c r="I95" s="81"/>
      <c r="J95" s="81"/>
      <c r="K95" s="81"/>
      <c r="L95" s="81"/>
      <c r="M95" s="81"/>
      <c r="N95" s="81"/>
      <c r="O95" s="81"/>
      <c r="P95" s="81"/>
      <c r="Q95" s="81"/>
      <c r="R95" s="81"/>
      <c r="S95" s="81"/>
      <c r="T95" s="81"/>
      <c r="U95" s="81"/>
      <c r="V95" s="81"/>
      <c r="W95" s="81"/>
    </row>
    <row r="96" spans="1:23" ht="23.4">
      <c r="B96" s="167" t="str">
        <f>+Application!$B$30</f>
        <v>I, the undersigned, hereby declare the veracity of the information reported in this tab</v>
      </c>
      <c r="C96" s="168"/>
      <c r="D96" s="168"/>
      <c r="E96" s="168"/>
      <c r="F96" s="168"/>
      <c r="G96" s="168"/>
      <c r="H96" s="169"/>
      <c r="I96" s="81"/>
      <c r="J96" s="81"/>
      <c r="K96" s="81"/>
      <c r="L96" s="81"/>
      <c r="M96" s="81"/>
      <c r="N96" s="81"/>
      <c r="O96" s="81"/>
      <c r="P96" s="81"/>
      <c r="Q96" s="81"/>
      <c r="R96" s="81"/>
      <c r="S96" s="81"/>
      <c r="T96" s="81"/>
      <c r="U96" s="81"/>
      <c r="V96" s="81"/>
      <c r="W96" s="81"/>
    </row>
    <row r="97" spans="1:23">
      <c r="B97" s="155" t="str">
        <f>+Application!$B$31</f>
        <v>Place and date (dd/mm/yyyy)</v>
      </c>
      <c r="C97" s="156"/>
      <c r="D97" s="224"/>
      <c r="E97" s="224"/>
      <c r="F97" s="224"/>
      <c r="G97" s="224"/>
      <c r="H97" s="225"/>
      <c r="I97" s="81"/>
      <c r="J97" s="81"/>
      <c r="K97" s="81"/>
      <c r="L97" s="81"/>
      <c r="M97" s="81"/>
      <c r="N97" s="81"/>
      <c r="O97" s="81"/>
      <c r="P97" s="81"/>
      <c r="Q97" s="81"/>
      <c r="R97" s="81"/>
      <c r="S97" s="81"/>
      <c r="T97" s="81"/>
      <c r="U97" s="81"/>
      <c r="V97" s="81"/>
      <c r="W97" s="81"/>
    </row>
    <row r="98" spans="1:23">
      <c r="B98" s="155" t="str">
        <f>+Application!$B$32</f>
        <v>Company name</v>
      </c>
      <c r="C98" s="156"/>
      <c r="D98" s="224"/>
      <c r="E98" s="224"/>
      <c r="F98" s="224"/>
      <c r="G98" s="224"/>
      <c r="H98" s="225"/>
      <c r="I98" s="81"/>
      <c r="J98" s="81"/>
      <c r="K98" s="81"/>
      <c r="L98" s="81"/>
      <c r="M98" s="81"/>
      <c r="N98" s="81"/>
      <c r="O98" s="81"/>
      <c r="P98" s="81"/>
      <c r="Q98" s="81"/>
      <c r="R98" s="81"/>
      <c r="S98" s="81"/>
      <c r="T98" s="81"/>
      <c r="U98" s="81"/>
      <c r="V98" s="81"/>
      <c r="W98" s="81"/>
    </row>
    <row r="99" spans="1:23" ht="60.75" customHeight="1">
      <c r="B99" s="157" t="str">
        <f>+Application!$B$33</f>
        <v>Name of responsible person,
position in the company,
phone number,
e-mail address</v>
      </c>
      <c r="C99" s="128"/>
      <c r="D99" s="224"/>
      <c r="E99" s="224"/>
      <c r="F99" s="224"/>
      <c r="G99" s="224"/>
      <c r="H99" s="225"/>
      <c r="I99" s="81"/>
      <c r="J99" s="81"/>
      <c r="K99" s="81"/>
      <c r="L99" s="81"/>
      <c r="M99" s="81"/>
      <c r="N99" s="81"/>
      <c r="O99" s="81"/>
      <c r="P99" s="81"/>
      <c r="Q99" s="81"/>
      <c r="R99" s="81"/>
      <c r="S99" s="81"/>
      <c r="T99" s="81"/>
      <c r="U99" s="81"/>
      <c r="V99" s="81"/>
      <c r="W99" s="81"/>
    </row>
    <row r="100" spans="1:23" ht="55.5" customHeight="1" thickBot="1">
      <c r="B100" s="219" t="str">
        <f>+Application!$B$34</f>
        <v xml:space="preserve">
Signature
</v>
      </c>
      <c r="C100" s="220"/>
      <c r="D100" s="221"/>
      <c r="E100" s="221"/>
      <c r="F100" s="221"/>
      <c r="G100" s="221"/>
      <c r="H100" s="222"/>
      <c r="I100" s="81"/>
      <c r="J100" s="81"/>
      <c r="K100" s="81"/>
      <c r="L100" s="81"/>
      <c r="M100" s="81"/>
      <c r="N100" s="81"/>
      <c r="O100" s="81"/>
      <c r="P100" s="81"/>
      <c r="Q100" s="81"/>
      <c r="R100" s="81"/>
      <c r="S100" s="81"/>
      <c r="T100" s="81"/>
      <c r="U100" s="81"/>
      <c r="V100" s="81"/>
      <c r="W100" s="81"/>
    </row>
    <row r="101" spans="1:23" s="81" customFormat="1" ht="15" thickBot="1"/>
    <row r="102" spans="1:23" ht="23.4">
      <c r="A102" s="108" t="s">
        <v>366</v>
      </c>
      <c r="B102" s="162" t="s">
        <v>299</v>
      </c>
      <c r="C102" s="163"/>
      <c r="D102" s="163"/>
      <c r="E102" s="163"/>
      <c r="F102" s="163"/>
      <c r="G102" s="163"/>
      <c r="H102" s="164"/>
      <c r="I102" s="81"/>
      <c r="J102" s="81"/>
      <c r="K102" s="81"/>
      <c r="L102" s="81"/>
      <c r="M102" s="81"/>
      <c r="N102" s="81"/>
      <c r="O102" s="81"/>
      <c r="P102" s="81"/>
      <c r="Q102" s="81"/>
      <c r="R102" s="81"/>
      <c r="S102" s="81"/>
      <c r="T102" s="81"/>
      <c r="U102" s="81"/>
      <c r="V102" s="81"/>
      <c r="W102" s="81"/>
    </row>
    <row r="103" spans="1:23">
      <c r="B103" s="155" t="s">
        <v>71</v>
      </c>
      <c r="C103" s="156"/>
      <c r="D103" s="156"/>
      <c r="E103" s="156"/>
      <c r="F103" s="156"/>
      <c r="G103" s="156"/>
      <c r="H103" s="175"/>
      <c r="I103" s="81"/>
      <c r="J103" s="81"/>
      <c r="K103" s="81"/>
      <c r="L103" s="81"/>
      <c r="M103" s="81"/>
      <c r="N103" s="81"/>
      <c r="O103" s="81"/>
      <c r="P103" s="81"/>
      <c r="Q103" s="81"/>
      <c r="R103" s="81"/>
      <c r="S103" s="81"/>
      <c r="T103" s="81"/>
      <c r="U103" s="81"/>
      <c r="V103" s="81"/>
      <c r="W103" s="81"/>
    </row>
    <row r="104" spans="1:23">
      <c r="B104" s="48" t="s">
        <v>72</v>
      </c>
      <c r="C104" s="226" t="s">
        <v>495</v>
      </c>
      <c r="D104" s="227"/>
      <c r="E104" s="227"/>
      <c r="F104" s="227"/>
      <c r="G104" s="227"/>
      <c r="H104" s="228"/>
      <c r="I104" s="81"/>
      <c r="J104" s="81"/>
      <c r="K104" s="81"/>
      <c r="L104" s="81"/>
      <c r="M104" s="81"/>
      <c r="N104" s="81"/>
      <c r="O104" s="81"/>
      <c r="P104" s="81"/>
      <c r="Q104" s="81"/>
      <c r="R104" s="81"/>
      <c r="S104" s="81"/>
      <c r="T104" s="81"/>
      <c r="U104" s="81"/>
      <c r="V104" s="81"/>
      <c r="W104" s="81"/>
    </row>
    <row r="105" spans="1:23" ht="23.4">
      <c r="B105" s="167" t="str">
        <f>+Application!$B$30</f>
        <v>I, the undersigned, hereby declare the veracity of the information reported in this tab</v>
      </c>
      <c r="C105" s="168"/>
      <c r="D105" s="168"/>
      <c r="E105" s="168"/>
      <c r="F105" s="168"/>
      <c r="G105" s="168"/>
      <c r="H105" s="169"/>
      <c r="I105" s="81"/>
      <c r="J105" s="81"/>
      <c r="K105" s="81"/>
      <c r="L105" s="81"/>
      <c r="M105" s="81"/>
      <c r="N105" s="81"/>
      <c r="O105" s="81"/>
      <c r="P105" s="81"/>
      <c r="Q105" s="81"/>
      <c r="R105" s="81"/>
      <c r="S105" s="81"/>
      <c r="T105" s="81"/>
      <c r="U105" s="81"/>
      <c r="V105" s="81"/>
      <c r="W105" s="81"/>
    </row>
    <row r="106" spans="1:23">
      <c r="B106" s="155" t="str">
        <f>+Application!$B$31</f>
        <v>Place and date (dd/mm/yyyy)</v>
      </c>
      <c r="C106" s="156"/>
      <c r="D106" s="224"/>
      <c r="E106" s="224"/>
      <c r="F106" s="224"/>
      <c r="G106" s="224"/>
      <c r="H106" s="225"/>
      <c r="I106" s="81"/>
      <c r="J106" s="81"/>
      <c r="K106" s="81"/>
      <c r="L106" s="81"/>
      <c r="M106" s="81"/>
      <c r="N106" s="81"/>
      <c r="O106" s="81"/>
      <c r="P106" s="81"/>
      <c r="Q106" s="81"/>
      <c r="R106" s="81"/>
      <c r="S106" s="81"/>
      <c r="T106" s="81"/>
      <c r="U106" s="81"/>
      <c r="V106" s="81"/>
      <c r="W106" s="81"/>
    </row>
    <row r="107" spans="1:23">
      <c r="B107" s="155" t="str">
        <f>+Application!$B$32</f>
        <v>Company name</v>
      </c>
      <c r="C107" s="156"/>
      <c r="D107" s="224"/>
      <c r="E107" s="224"/>
      <c r="F107" s="224"/>
      <c r="G107" s="224"/>
      <c r="H107" s="225"/>
      <c r="I107" s="81"/>
      <c r="J107" s="81"/>
      <c r="K107" s="81"/>
      <c r="L107" s="81"/>
      <c r="M107" s="81"/>
      <c r="N107" s="81"/>
      <c r="O107" s="81"/>
      <c r="P107" s="81"/>
      <c r="Q107" s="81"/>
      <c r="R107" s="81"/>
      <c r="S107" s="81"/>
      <c r="T107" s="81"/>
      <c r="U107" s="81"/>
      <c r="V107" s="81"/>
      <c r="W107" s="81"/>
    </row>
    <row r="108" spans="1:23" ht="61.5" customHeight="1">
      <c r="B108" s="157" t="str">
        <f>+Application!$B$33</f>
        <v>Name of responsible person,
position in the company,
phone number,
e-mail address</v>
      </c>
      <c r="C108" s="128"/>
      <c r="D108" s="224"/>
      <c r="E108" s="224"/>
      <c r="F108" s="224"/>
      <c r="G108" s="224"/>
      <c r="H108" s="225"/>
      <c r="I108" s="81"/>
      <c r="J108" s="81"/>
      <c r="K108" s="81"/>
      <c r="L108" s="81"/>
      <c r="M108" s="81"/>
      <c r="N108" s="81"/>
      <c r="O108" s="81"/>
      <c r="P108" s="81"/>
      <c r="Q108" s="81"/>
      <c r="R108" s="81"/>
      <c r="S108" s="81"/>
      <c r="T108" s="81"/>
      <c r="U108" s="81"/>
      <c r="V108" s="81"/>
      <c r="W108" s="81"/>
    </row>
    <row r="109" spans="1:23" ht="55.5" customHeight="1" thickBot="1">
      <c r="B109" s="219" t="str">
        <f>+Application!$B$34</f>
        <v xml:space="preserve">
Signature
</v>
      </c>
      <c r="C109" s="220"/>
      <c r="D109" s="221"/>
      <c r="E109" s="221"/>
      <c r="F109" s="221"/>
      <c r="G109" s="221"/>
      <c r="H109" s="222"/>
      <c r="I109" s="81"/>
      <c r="J109" s="81"/>
      <c r="K109" s="81"/>
      <c r="L109" s="81"/>
      <c r="M109" s="81"/>
      <c r="N109" s="81"/>
      <c r="O109" s="81"/>
      <c r="P109" s="81"/>
      <c r="Q109" s="81"/>
      <c r="R109" s="81"/>
      <c r="S109" s="81"/>
      <c r="T109" s="81"/>
      <c r="U109" s="81"/>
      <c r="V109" s="81"/>
      <c r="W109" s="81"/>
    </row>
    <row r="110" spans="1:23" s="81" customFormat="1" ht="15" thickBot="1"/>
    <row r="111" spans="1:23" ht="23.4">
      <c r="A111" s="108" t="s">
        <v>366</v>
      </c>
      <c r="B111" s="162" t="s">
        <v>300</v>
      </c>
      <c r="C111" s="163"/>
      <c r="D111" s="163"/>
      <c r="E111" s="163"/>
      <c r="F111" s="163"/>
      <c r="G111" s="163"/>
      <c r="H111" s="164"/>
      <c r="I111" s="81"/>
      <c r="J111" s="81"/>
      <c r="K111" s="81"/>
      <c r="L111" s="81"/>
      <c r="M111" s="81"/>
      <c r="N111" s="81"/>
      <c r="O111" s="81"/>
      <c r="P111" s="81"/>
      <c r="Q111" s="81"/>
      <c r="R111" s="81"/>
      <c r="S111" s="81"/>
      <c r="T111" s="81"/>
      <c r="U111" s="81"/>
      <c r="V111" s="81"/>
      <c r="W111" s="81"/>
    </row>
    <row r="112" spans="1:23">
      <c r="B112" s="155" t="s">
        <v>71</v>
      </c>
      <c r="C112" s="156"/>
      <c r="D112" s="156"/>
      <c r="E112" s="156"/>
      <c r="F112" s="156"/>
      <c r="G112" s="156"/>
      <c r="H112" s="175"/>
      <c r="I112" s="81"/>
      <c r="J112" s="81"/>
      <c r="K112" s="81"/>
      <c r="L112" s="81"/>
      <c r="M112" s="81"/>
      <c r="N112" s="81"/>
      <c r="O112" s="81"/>
      <c r="P112" s="81"/>
      <c r="Q112" s="81"/>
      <c r="R112" s="81"/>
      <c r="S112" s="81"/>
      <c r="T112" s="81"/>
      <c r="U112" s="81"/>
      <c r="V112" s="81"/>
      <c r="W112" s="81"/>
    </row>
    <row r="113" spans="1:23">
      <c r="B113" s="48" t="s">
        <v>72</v>
      </c>
      <c r="C113" s="226" t="s">
        <v>496</v>
      </c>
      <c r="D113" s="227"/>
      <c r="E113" s="227"/>
      <c r="F113" s="227"/>
      <c r="G113" s="227"/>
      <c r="H113" s="228"/>
      <c r="I113" s="81"/>
      <c r="J113" s="81"/>
      <c r="K113" s="81"/>
      <c r="L113" s="81"/>
      <c r="M113" s="81"/>
      <c r="N113" s="81"/>
      <c r="O113" s="81"/>
      <c r="P113" s="81"/>
      <c r="Q113" s="81"/>
      <c r="R113" s="81"/>
      <c r="S113" s="81"/>
      <c r="T113" s="81"/>
      <c r="U113" s="81"/>
      <c r="V113" s="81"/>
      <c r="W113" s="81"/>
    </row>
    <row r="114" spans="1:23" ht="23.4">
      <c r="B114" s="167" t="str">
        <f>+Application!$B$30</f>
        <v>I, the undersigned, hereby declare the veracity of the information reported in this tab</v>
      </c>
      <c r="C114" s="168"/>
      <c r="D114" s="168"/>
      <c r="E114" s="168"/>
      <c r="F114" s="168"/>
      <c r="G114" s="168"/>
      <c r="H114" s="169"/>
      <c r="I114" s="81"/>
      <c r="J114" s="81"/>
      <c r="K114" s="81"/>
      <c r="L114" s="81"/>
      <c r="M114" s="81"/>
      <c r="N114" s="81"/>
      <c r="O114" s="81"/>
      <c r="P114" s="81"/>
      <c r="Q114" s="81"/>
      <c r="R114" s="81"/>
      <c r="S114" s="81"/>
      <c r="T114" s="81"/>
      <c r="U114" s="81"/>
      <c r="V114" s="81"/>
      <c r="W114" s="81"/>
    </row>
    <row r="115" spans="1:23">
      <c r="B115" s="155" t="str">
        <f>+Application!$B$31</f>
        <v>Place and date (dd/mm/yyyy)</v>
      </c>
      <c r="C115" s="156"/>
      <c r="D115" s="224"/>
      <c r="E115" s="224"/>
      <c r="F115" s="224"/>
      <c r="G115" s="224"/>
      <c r="H115" s="225"/>
      <c r="I115" s="81"/>
      <c r="J115" s="81"/>
      <c r="K115" s="81"/>
      <c r="L115" s="81"/>
      <c r="M115" s="81"/>
      <c r="N115" s="81"/>
      <c r="O115" s="81"/>
      <c r="P115" s="81"/>
      <c r="Q115" s="81"/>
      <c r="R115" s="81"/>
      <c r="S115" s="81"/>
      <c r="T115" s="81"/>
      <c r="U115" s="81"/>
      <c r="V115" s="81"/>
      <c r="W115" s="81"/>
    </row>
    <row r="116" spans="1:23">
      <c r="B116" s="155" t="str">
        <f>+Application!$B$32</f>
        <v>Company name</v>
      </c>
      <c r="C116" s="156"/>
      <c r="D116" s="224"/>
      <c r="E116" s="224"/>
      <c r="F116" s="224"/>
      <c r="G116" s="224"/>
      <c r="H116" s="225"/>
      <c r="I116" s="81"/>
      <c r="J116" s="81"/>
      <c r="K116" s="81"/>
      <c r="L116" s="81"/>
      <c r="M116" s="81"/>
      <c r="N116" s="81"/>
      <c r="O116" s="81"/>
      <c r="P116" s="81"/>
      <c r="Q116" s="81"/>
      <c r="R116" s="81"/>
      <c r="S116" s="81"/>
      <c r="T116" s="81"/>
      <c r="U116" s="81"/>
      <c r="V116" s="81"/>
      <c r="W116" s="81"/>
    </row>
    <row r="117" spans="1:23" ht="60" customHeight="1">
      <c r="B117" s="157" t="str">
        <f>+Application!$B$33</f>
        <v>Name of responsible person,
position in the company,
phone number,
e-mail address</v>
      </c>
      <c r="C117" s="128"/>
      <c r="D117" s="224"/>
      <c r="E117" s="224"/>
      <c r="F117" s="224"/>
      <c r="G117" s="224"/>
      <c r="H117" s="225"/>
      <c r="I117" s="81"/>
      <c r="J117" s="81"/>
      <c r="K117" s="81"/>
      <c r="L117" s="81"/>
      <c r="M117" s="81"/>
      <c r="N117" s="81"/>
      <c r="O117" s="81"/>
      <c r="P117" s="81"/>
      <c r="Q117" s="81"/>
      <c r="R117" s="81"/>
      <c r="S117" s="81"/>
      <c r="T117" s="81"/>
      <c r="U117" s="81"/>
      <c r="V117" s="81"/>
      <c r="W117" s="81"/>
    </row>
    <row r="118" spans="1:23" ht="47.25" customHeight="1" thickBot="1">
      <c r="B118" s="219" t="str">
        <f>+Application!$B$34</f>
        <v xml:space="preserve">
Signature
</v>
      </c>
      <c r="C118" s="220"/>
      <c r="D118" s="221"/>
      <c r="E118" s="221"/>
      <c r="F118" s="221"/>
      <c r="G118" s="221"/>
      <c r="H118" s="222"/>
      <c r="I118" s="81"/>
      <c r="J118" s="81"/>
      <c r="K118" s="81"/>
      <c r="L118" s="81"/>
      <c r="M118" s="81"/>
      <c r="N118" s="81"/>
      <c r="O118" s="81"/>
      <c r="P118" s="81"/>
      <c r="Q118" s="81"/>
      <c r="R118" s="81"/>
      <c r="S118" s="81"/>
      <c r="T118" s="81"/>
      <c r="U118" s="81"/>
      <c r="V118" s="81"/>
      <c r="W118" s="81"/>
    </row>
    <row r="119" spans="1:23" s="81" customFormat="1" ht="15" thickBot="1"/>
    <row r="120" spans="1:23" ht="23.4">
      <c r="A120" s="108" t="s">
        <v>366</v>
      </c>
      <c r="B120" s="162" t="s">
        <v>301</v>
      </c>
      <c r="C120" s="163"/>
      <c r="D120" s="163"/>
      <c r="E120" s="163"/>
      <c r="F120" s="163"/>
      <c r="G120" s="163"/>
      <c r="H120" s="164"/>
      <c r="I120" s="81"/>
      <c r="J120" s="81"/>
      <c r="K120" s="81"/>
      <c r="L120" s="81"/>
      <c r="M120" s="81"/>
      <c r="N120" s="81"/>
      <c r="O120" s="81"/>
      <c r="P120" s="81"/>
      <c r="Q120" s="81"/>
      <c r="R120" s="81"/>
      <c r="S120" s="81"/>
      <c r="T120" s="81"/>
      <c r="U120" s="81"/>
      <c r="V120" s="81"/>
      <c r="W120" s="81"/>
    </row>
    <row r="121" spans="1:23">
      <c r="B121" s="155" t="s">
        <v>71</v>
      </c>
      <c r="C121" s="156"/>
      <c r="D121" s="156"/>
      <c r="E121" s="156"/>
      <c r="F121" s="156"/>
      <c r="G121" s="156"/>
      <c r="H121" s="175"/>
      <c r="I121" s="81"/>
      <c r="J121" s="81"/>
      <c r="K121" s="81"/>
      <c r="L121" s="81"/>
      <c r="M121" s="81"/>
      <c r="N121" s="81"/>
      <c r="O121" s="81"/>
      <c r="P121" s="81"/>
      <c r="Q121" s="81"/>
      <c r="R121" s="81"/>
      <c r="S121" s="81"/>
      <c r="T121" s="81"/>
      <c r="U121" s="81"/>
      <c r="V121" s="81"/>
      <c r="W121" s="81"/>
    </row>
    <row r="122" spans="1:23">
      <c r="B122" s="48" t="s">
        <v>72</v>
      </c>
      <c r="C122" s="226" t="s">
        <v>497</v>
      </c>
      <c r="D122" s="227"/>
      <c r="E122" s="227"/>
      <c r="F122" s="227"/>
      <c r="G122" s="227"/>
      <c r="H122" s="228"/>
      <c r="I122" s="81"/>
      <c r="J122" s="81"/>
      <c r="K122" s="81"/>
      <c r="L122" s="81"/>
      <c r="M122" s="81"/>
      <c r="N122" s="81"/>
      <c r="O122" s="81"/>
      <c r="P122" s="81"/>
      <c r="Q122" s="81"/>
      <c r="R122" s="81"/>
      <c r="S122" s="81"/>
      <c r="T122" s="81"/>
      <c r="U122" s="81"/>
      <c r="V122" s="81"/>
      <c r="W122" s="81"/>
    </row>
    <row r="123" spans="1:23" ht="23.4">
      <c r="B123" s="167" t="str">
        <f>+Application!$B$30</f>
        <v>I, the undersigned, hereby declare the veracity of the information reported in this tab</v>
      </c>
      <c r="C123" s="168"/>
      <c r="D123" s="168"/>
      <c r="E123" s="168"/>
      <c r="F123" s="168"/>
      <c r="G123" s="168"/>
      <c r="H123" s="169"/>
      <c r="I123" s="81"/>
      <c r="J123" s="81"/>
      <c r="K123" s="81"/>
      <c r="L123" s="81"/>
      <c r="M123" s="81"/>
      <c r="N123" s="81"/>
      <c r="O123" s="81"/>
      <c r="P123" s="81"/>
      <c r="Q123" s="81"/>
      <c r="R123" s="81"/>
      <c r="S123" s="81"/>
      <c r="T123" s="81"/>
      <c r="U123" s="81"/>
      <c r="V123" s="81"/>
      <c r="W123" s="81"/>
    </row>
    <row r="124" spans="1:23">
      <c r="B124" s="155" t="str">
        <f>+Application!$B$31</f>
        <v>Place and date (dd/mm/yyyy)</v>
      </c>
      <c r="C124" s="156"/>
      <c r="D124" s="224"/>
      <c r="E124" s="224"/>
      <c r="F124" s="224"/>
      <c r="G124" s="224"/>
      <c r="H124" s="225"/>
      <c r="I124" s="81"/>
      <c r="J124" s="81"/>
      <c r="K124" s="81"/>
      <c r="L124" s="81"/>
      <c r="M124" s="81"/>
      <c r="N124" s="81"/>
      <c r="O124" s="81"/>
      <c r="P124" s="81"/>
      <c r="Q124" s="81"/>
      <c r="R124" s="81"/>
      <c r="S124" s="81"/>
      <c r="T124" s="81"/>
      <c r="U124" s="81"/>
      <c r="V124" s="81"/>
      <c r="W124" s="81"/>
    </row>
    <row r="125" spans="1:23">
      <c r="B125" s="155" t="str">
        <f>+Application!$B$32</f>
        <v>Company name</v>
      </c>
      <c r="C125" s="156"/>
      <c r="D125" s="224"/>
      <c r="E125" s="224"/>
      <c r="F125" s="224"/>
      <c r="G125" s="224"/>
      <c r="H125" s="225"/>
      <c r="I125" s="81"/>
      <c r="J125" s="81"/>
      <c r="K125" s="81"/>
      <c r="L125" s="81"/>
      <c r="M125" s="81"/>
      <c r="N125" s="81"/>
      <c r="O125" s="81"/>
      <c r="P125" s="81"/>
      <c r="Q125" s="81"/>
      <c r="R125" s="81"/>
      <c r="S125" s="81"/>
      <c r="T125" s="81"/>
      <c r="U125" s="81"/>
      <c r="V125" s="81"/>
      <c r="W125" s="81"/>
    </row>
    <row r="126" spans="1:23" ht="61.5" customHeight="1">
      <c r="B126" s="157" t="str">
        <f>+Application!$B$33</f>
        <v>Name of responsible person,
position in the company,
phone number,
e-mail address</v>
      </c>
      <c r="C126" s="128"/>
      <c r="D126" s="224"/>
      <c r="E126" s="224"/>
      <c r="F126" s="224"/>
      <c r="G126" s="224"/>
      <c r="H126" s="225"/>
      <c r="I126" s="81"/>
      <c r="J126" s="81"/>
      <c r="K126" s="81"/>
      <c r="L126" s="81"/>
      <c r="M126" s="81"/>
      <c r="N126" s="81"/>
      <c r="O126" s="81"/>
      <c r="P126" s="81"/>
      <c r="Q126" s="81"/>
      <c r="R126" s="81"/>
      <c r="S126" s="81"/>
      <c r="T126" s="81"/>
      <c r="U126" s="81"/>
      <c r="V126" s="81"/>
      <c r="W126" s="81"/>
    </row>
    <row r="127" spans="1:23" ht="55.5" customHeight="1" thickBot="1">
      <c r="B127" s="219" t="str">
        <f>+Application!$B$34</f>
        <v xml:space="preserve">
Signature
</v>
      </c>
      <c r="C127" s="220"/>
      <c r="D127" s="221"/>
      <c r="E127" s="221"/>
      <c r="F127" s="221"/>
      <c r="G127" s="221"/>
      <c r="H127" s="222"/>
      <c r="I127" s="81"/>
      <c r="J127" s="81"/>
      <c r="K127" s="81"/>
      <c r="L127" s="81"/>
      <c r="M127" s="81"/>
      <c r="N127" s="81"/>
      <c r="O127" s="81"/>
      <c r="P127" s="81"/>
      <c r="Q127" s="81"/>
      <c r="R127" s="81"/>
      <c r="S127" s="81"/>
      <c r="T127" s="81"/>
      <c r="U127" s="81"/>
      <c r="V127" s="81"/>
      <c r="W127" s="81"/>
    </row>
    <row r="128" spans="1:23" s="81" customFormat="1" ht="15" thickBot="1"/>
    <row r="129" spans="1:23" ht="23.4">
      <c r="A129" s="108" t="s">
        <v>366</v>
      </c>
      <c r="B129" s="162" t="s">
        <v>302</v>
      </c>
      <c r="C129" s="163"/>
      <c r="D129" s="163"/>
      <c r="E129" s="163"/>
      <c r="F129" s="163"/>
      <c r="G129" s="163"/>
      <c r="H129" s="164"/>
      <c r="I129" s="81"/>
      <c r="J129" s="81"/>
      <c r="K129" s="81"/>
      <c r="L129" s="81"/>
      <c r="M129" s="81"/>
      <c r="N129" s="81"/>
      <c r="O129" s="81"/>
      <c r="P129" s="81"/>
      <c r="Q129" s="81"/>
      <c r="R129" s="81"/>
      <c r="S129" s="81"/>
      <c r="T129" s="81"/>
      <c r="U129" s="81"/>
      <c r="V129" s="81"/>
      <c r="W129" s="81"/>
    </row>
    <row r="130" spans="1:23">
      <c r="B130" s="155" t="s">
        <v>71</v>
      </c>
      <c r="C130" s="156"/>
      <c r="D130" s="156"/>
      <c r="E130" s="156"/>
      <c r="F130" s="156"/>
      <c r="G130" s="156"/>
      <c r="H130" s="175"/>
      <c r="I130" s="81"/>
      <c r="J130" s="81"/>
      <c r="K130" s="81"/>
      <c r="L130" s="81"/>
      <c r="M130" s="81"/>
      <c r="N130" s="81"/>
      <c r="O130" s="81"/>
      <c r="P130" s="81"/>
      <c r="Q130" s="81"/>
      <c r="R130" s="81"/>
      <c r="S130" s="81"/>
      <c r="T130" s="81"/>
      <c r="U130" s="81"/>
      <c r="V130" s="81"/>
      <c r="W130" s="81"/>
    </row>
    <row r="131" spans="1:23">
      <c r="B131" s="48" t="s">
        <v>72</v>
      </c>
      <c r="C131" s="226" t="s">
        <v>498</v>
      </c>
      <c r="D131" s="227"/>
      <c r="E131" s="227"/>
      <c r="F131" s="227"/>
      <c r="G131" s="227"/>
      <c r="H131" s="228"/>
      <c r="I131" s="81"/>
      <c r="J131" s="81"/>
      <c r="K131" s="81"/>
      <c r="L131" s="81"/>
      <c r="M131" s="81"/>
      <c r="N131" s="81"/>
      <c r="O131" s="81"/>
      <c r="P131" s="81"/>
      <c r="Q131" s="81"/>
      <c r="R131" s="81"/>
      <c r="S131" s="81"/>
      <c r="T131" s="81"/>
      <c r="U131" s="81"/>
      <c r="V131" s="81"/>
      <c r="W131" s="81"/>
    </row>
    <row r="132" spans="1:23" ht="23.4">
      <c r="B132" s="167" t="str">
        <f>+Application!$B$30</f>
        <v>I, the undersigned, hereby declare the veracity of the information reported in this tab</v>
      </c>
      <c r="C132" s="168"/>
      <c r="D132" s="168"/>
      <c r="E132" s="168"/>
      <c r="F132" s="168"/>
      <c r="G132" s="168"/>
      <c r="H132" s="169"/>
      <c r="I132" s="81"/>
      <c r="J132" s="81"/>
      <c r="K132" s="81"/>
      <c r="L132" s="81"/>
      <c r="M132" s="81"/>
      <c r="N132" s="81"/>
      <c r="O132" s="81"/>
      <c r="P132" s="81"/>
      <c r="Q132" s="81"/>
      <c r="R132" s="81"/>
      <c r="S132" s="81"/>
      <c r="T132" s="81"/>
      <c r="U132" s="81"/>
      <c r="V132" s="81"/>
      <c r="W132" s="81"/>
    </row>
    <row r="133" spans="1:23">
      <c r="B133" s="155" t="str">
        <f>+Application!$B$31</f>
        <v>Place and date (dd/mm/yyyy)</v>
      </c>
      <c r="C133" s="156"/>
      <c r="D133" s="224"/>
      <c r="E133" s="224"/>
      <c r="F133" s="224"/>
      <c r="G133" s="224"/>
      <c r="H133" s="225"/>
      <c r="I133" s="81"/>
      <c r="J133" s="81"/>
      <c r="K133" s="81"/>
      <c r="L133" s="81"/>
      <c r="M133" s="81"/>
      <c r="N133" s="81"/>
      <c r="O133" s="81"/>
      <c r="P133" s="81"/>
      <c r="Q133" s="81"/>
      <c r="R133" s="81"/>
      <c r="S133" s="81"/>
      <c r="T133" s="81"/>
      <c r="U133" s="81"/>
      <c r="V133" s="81"/>
      <c r="W133" s="81"/>
    </row>
    <row r="134" spans="1:23">
      <c r="B134" s="155" t="str">
        <f>+Application!$B$32</f>
        <v>Company name</v>
      </c>
      <c r="C134" s="156"/>
      <c r="D134" s="224"/>
      <c r="E134" s="224"/>
      <c r="F134" s="224"/>
      <c r="G134" s="224"/>
      <c r="H134" s="225"/>
      <c r="I134" s="81"/>
      <c r="J134" s="81"/>
      <c r="K134" s="81"/>
      <c r="L134" s="81"/>
      <c r="M134" s="81"/>
      <c r="N134" s="81"/>
      <c r="O134" s="81"/>
      <c r="P134" s="81"/>
      <c r="Q134" s="81"/>
      <c r="R134" s="81"/>
      <c r="S134" s="81"/>
      <c r="T134" s="81"/>
      <c r="U134" s="81"/>
      <c r="V134" s="81"/>
      <c r="W134" s="81"/>
    </row>
    <row r="135" spans="1:23" ht="60.75" customHeight="1">
      <c r="B135" s="157" t="str">
        <f>+Application!$B$33</f>
        <v>Name of responsible person,
position in the company,
phone number,
e-mail address</v>
      </c>
      <c r="C135" s="128"/>
      <c r="D135" s="224"/>
      <c r="E135" s="224"/>
      <c r="F135" s="224"/>
      <c r="G135" s="224"/>
      <c r="H135" s="225"/>
      <c r="I135" s="81"/>
      <c r="J135" s="81"/>
      <c r="K135" s="81"/>
      <c r="L135" s="81"/>
      <c r="M135" s="81"/>
      <c r="N135" s="81"/>
      <c r="O135" s="81"/>
      <c r="P135" s="81"/>
      <c r="Q135" s="81"/>
      <c r="R135" s="81"/>
      <c r="S135" s="81"/>
      <c r="T135" s="81"/>
      <c r="U135" s="81"/>
      <c r="V135" s="81"/>
      <c r="W135" s="81"/>
    </row>
    <row r="136" spans="1:23" ht="54.75" customHeight="1" thickBot="1">
      <c r="B136" s="219" t="str">
        <f>+Application!$B$34</f>
        <v xml:space="preserve">
Signature
</v>
      </c>
      <c r="C136" s="220"/>
      <c r="D136" s="221"/>
      <c r="E136" s="221"/>
      <c r="F136" s="221"/>
      <c r="G136" s="221"/>
      <c r="H136" s="222"/>
      <c r="I136" s="81"/>
      <c r="J136" s="81"/>
      <c r="K136" s="81"/>
      <c r="L136" s="81"/>
      <c r="M136" s="81"/>
      <c r="N136" s="81"/>
      <c r="O136" s="81"/>
      <c r="P136" s="81"/>
      <c r="Q136" s="81"/>
      <c r="R136" s="81"/>
      <c r="S136" s="81"/>
      <c r="T136" s="81"/>
      <c r="U136" s="81"/>
      <c r="V136" s="81"/>
      <c r="W136" s="81"/>
    </row>
    <row r="137" spans="1:23" s="81" customFormat="1" ht="15" thickBot="1"/>
    <row r="138" spans="1:23" ht="23.4">
      <c r="A138" s="108" t="s">
        <v>366</v>
      </c>
      <c r="B138" s="162" t="s">
        <v>303</v>
      </c>
      <c r="C138" s="163"/>
      <c r="D138" s="163"/>
      <c r="E138" s="163"/>
      <c r="F138" s="163"/>
      <c r="G138" s="163"/>
      <c r="H138" s="164"/>
      <c r="I138" s="81"/>
      <c r="J138" s="81"/>
      <c r="K138" s="81"/>
      <c r="L138" s="81"/>
      <c r="M138" s="81"/>
      <c r="N138" s="81"/>
      <c r="O138" s="81"/>
      <c r="P138" s="81"/>
      <c r="Q138" s="81"/>
      <c r="R138" s="81"/>
      <c r="S138" s="81"/>
      <c r="T138" s="81"/>
      <c r="U138" s="81"/>
      <c r="V138" s="81"/>
      <c r="W138" s="81"/>
    </row>
    <row r="139" spans="1:23">
      <c r="B139" s="155" t="s">
        <v>71</v>
      </c>
      <c r="C139" s="156"/>
      <c r="D139" s="156"/>
      <c r="E139" s="156"/>
      <c r="F139" s="156"/>
      <c r="G139" s="156"/>
      <c r="H139" s="175"/>
      <c r="I139" s="81"/>
      <c r="J139" s="81"/>
      <c r="K139" s="81"/>
      <c r="L139" s="81"/>
      <c r="M139" s="81"/>
      <c r="N139" s="81"/>
      <c r="O139" s="81"/>
      <c r="P139" s="81"/>
      <c r="Q139" s="81"/>
      <c r="R139" s="81"/>
      <c r="S139" s="81"/>
      <c r="T139" s="81"/>
      <c r="U139" s="81"/>
      <c r="V139" s="81"/>
      <c r="W139" s="81"/>
    </row>
    <row r="140" spans="1:23">
      <c r="B140" s="48" t="s">
        <v>72</v>
      </c>
      <c r="C140" s="226" t="s">
        <v>499</v>
      </c>
      <c r="D140" s="227"/>
      <c r="E140" s="227"/>
      <c r="F140" s="227"/>
      <c r="G140" s="227"/>
      <c r="H140" s="228"/>
      <c r="I140" s="81"/>
      <c r="J140" s="81"/>
      <c r="K140" s="81"/>
      <c r="L140" s="81"/>
      <c r="M140" s="81"/>
      <c r="N140" s="81"/>
      <c r="O140" s="81"/>
      <c r="P140" s="81"/>
      <c r="Q140" s="81"/>
      <c r="R140" s="81"/>
      <c r="S140" s="81"/>
      <c r="T140" s="81"/>
      <c r="U140" s="81"/>
      <c r="V140" s="81"/>
      <c r="W140" s="81"/>
    </row>
    <row r="141" spans="1:23" ht="23.4">
      <c r="B141" s="167" t="str">
        <f>+Application!$B$30</f>
        <v>I, the undersigned, hereby declare the veracity of the information reported in this tab</v>
      </c>
      <c r="C141" s="168"/>
      <c r="D141" s="168"/>
      <c r="E141" s="168"/>
      <c r="F141" s="168"/>
      <c r="G141" s="168"/>
      <c r="H141" s="169"/>
      <c r="I141" s="81"/>
      <c r="J141" s="81"/>
      <c r="K141" s="81"/>
      <c r="L141" s="81"/>
      <c r="M141" s="81"/>
      <c r="N141" s="81"/>
      <c r="O141" s="81"/>
      <c r="P141" s="81"/>
      <c r="Q141" s="81"/>
      <c r="R141" s="81"/>
      <c r="S141" s="81"/>
      <c r="T141" s="81"/>
      <c r="U141" s="81"/>
      <c r="V141" s="81"/>
      <c r="W141" s="81"/>
    </row>
    <row r="142" spans="1:23">
      <c r="B142" s="155" t="str">
        <f>+Application!$B$31</f>
        <v>Place and date (dd/mm/yyyy)</v>
      </c>
      <c r="C142" s="156"/>
      <c r="D142" s="224"/>
      <c r="E142" s="224"/>
      <c r="F142" s="224"/>
      <c r="G142" s="224"/>
      <c r="H142" s="225"/>
      <c r="I142" s="81"/>
      <c r="J142" s="81"/>
      <c r="K142" s="81"/>
      <c r="L142" s="81"/>
      <c r="M142" s="81"/>
      <c r="N142" s="81"/>
      <c r="O142" s="81"/>
      <c r="P142" s="81"/>
      <c r="Q142" s="81"/>
      <c r="R142" s="81"/>
      <c r="S142" s="81"/>
      <c r="T142" s="81"/>
      <c r="U142" s="81"/>
      <c r="V142" s="81"/>
      <c r="W142" s="81"/>
    </row>
    <row r="143" spans="1:23">
      <c r="B143" s="155" t="str">
        <f>+Application!$B$32</f>
        <v>Company name</v>
      </c>
      <c r="C143" s="156"/>
      <c r="D143" s="224"/>
      <c r="E143" s="224"/>
      <c r="F143" s="224"/>
      <c r="G143" s="224"/>
      <c r="H143" s="225"/>
      <c r="I143" s="81"/>
      <c r="J143" s="81"/>
      <c r="K143" s="81"/>
      <c r="L143" s="81"/>
      <c r="M143" s="81"/>
      <c r="N143" s="81"/>
      <c r="O143" s="81"/>
      <c r="P143" s="81"/>
      <c r="Q143" s="81"/>
      <c r="R143" s="81"/>
      <c r="S143" s="81"/>
      <c r="T143" s="81"/>
      <c r="U143" s="81"/>
      <c r="V143" s="81"/>
      <c r="W143" s="81"/>
    </row>
    <row r="144" spans="1:23" ht="60" customHeight="1">
      <c r="B144" s="157" t="str">
        <f>+Application!$B$33</f>
        <v>Name of responsible person,
position in the company,
phone number,
e-mail address</v>
      </c>
      <c r="C144" s="128"/>
      <c r="D144" s="224"/>
      <c r="E144" s="224"/>
      <c r="F144" s="224"/>
      <c r="G144" s="224"/>
      <c r="H144" s="225"/>
      <c r="I144" s="81"/>
      <c r="J144" s="81"/>
      <c r="K144" s="81"/>
      <c r="L144" s="81"/>
      <c r="M144" s="81"/>
      <c r="N144" s="81"/>
      <c r="O144" s="81"/>
      <c r="P144" s="81"/>
      <c r="Q144" s="81"/>
      <c r="R144" s="81"/>
      <c r="S144" s="81"/>
      <c r="T144" s="81"/>
      <c r="U144" s="81"/>
      <c r="V144" s="81"/>
      <c r="W144" s="81"/>
    </row>
    <row r="145" spans="1:23" ht="54.75" customHeight="1" thickBot="1">
      <c r="B145" s="219" t="str">
        <f>+Application!$B$34</f>
        <v xml:space="preserve">
Signature
</v>
      </c>
      <c r="C145" s="220"/>
      <c r="D145" s="221"/>
      <c r="E145" s="221"/>
      <c r="F145" s="221"/>
      <c r="G145" s="221"/>
      <c r="H145" s="222"/>
      <c r="I145" s="81"/>
      <c r="J145" s="81"/>
      <c r="K145" s="81"/>
      <c r="L145" s="81"/>
      <c r="M145" s="81"/>
      <c r="N145" s="81"/>
      <c r="O145" s="81"/>
      <c r="P145" s="81"/>
      <c r="Q145" s="81"/>
      <c r="R145" s="81"/>
      <c r="S145" s="81"/>
      <c r="T145" s="81"/>
      <c r="U145" s="81"/>
      <c r="V145" s="81"/>
      <c r="W145" s="81"/>
    </row>
    <row r="146" spans="1:23" s="81" customFormat="1" ht="15" thickBot="1"/>
    <row r="147" spans="1:23" ht="23.4">
      <c r="A147" s="108" t="s">
        <v>366</v>
      </c>
      <c r="B147" s="162" t="s">
        <v>304</v>
      </c>
      <c r="C147" s="163"/>
      <c r="D147" s="163"/>
      <c r="E147" s="163"/>
      <c r="F147" s="163"/>
      <c r="G147" s="163"/>
      <c r="H147" s="164"/>
      <c r="I147" s="81"/>
      <c r="J147" s="81"/>
      <c r="K147" s="81"/>
      <c r="L147" s="81"/>
      <c r="M147" s="81"/>
      <c r="N147" s="81"/>
      <c r="O147" s="81"/>
      <c r="P147" s="81"/>
      <c r="Q147" s="81"/>
      <c r="R147" s="81"/>
      <c r="S147" s="81"/>
      <c r="T147" s="81"/>
      <c r="U147" s="81"/>
      <c r="V147" s="81"/>
      <c r="W147" s="81"/>
    </row>
    <row r="148" spans="1:23">
      <c r="B148" s="155" t="s">
        <v>71</v>
      </c>
      <c r="C148" s="156"/>
      <c r="D148" s="156"/>
      <c r="E148" s="156"/>
      <c r="F148" s="156"/>
      <c r="G148" s="156"/>
      <c r="H148" s="175"/>
      <c r="I148" s="81"/>
      <c r="J148" s="81"/>
      <c r="K148" s="81"/>
      <c r="L148" s="81"/>
      <c r="M148" s="81"/>
      <c r="N148" s="81"/>
      <c r="O148" s="81"/>
      <c r="P148" s="81"/>
      <c r="Q148" s="81"/>
      <c r="R148" s="81"/>
      <c r="S148" s="81"/>
      <c r="T148" s="81"/>
      <c r="U148" s="81"/>
      <c r="V148" s="81"/>
      <c r="W148" s="81"/>
    </row>
    <row r="149" spans="1:23">
      <c r="B149" s="48" t="s">
        <v>72</v>
      </c>
      <c r="C149" s="226" t="s">
        <v>500</v>
      </c>
      <c r="D149" s="227"/>
      <c r="E149" s="227"/>
      <c r="F149" s="227"/>
      <c r="G149" s="227"/>
      <c r="H149" s="228"/>
      <c r="I149" s="81"/>
      <c r="J149" s="81"/>
      <c r="K149" s="81"/>
      <c r="L149" s="81"/>
      <c r="M149" s="81"/>
      <c r="N149" s="81"/>
      <c r="O149" s="81"/>
      <c r="P149" s="81"/>
      <c r="Q149" s="81"/>
      <c r="R149" s="81"/>
      <c r="S149" s="81"/>
      <c r="T149" s="81"/>
      <c r="U149" s="81"/>
      <c r="V149" s="81"/>
      <c r="W149" s="81"/>
    </row>
    <row r="150" spans="1:23" ht="23.4">
      <c r="B150" s="167" t="str">
        <f>+Application!$B$30</f>
        <v>I, the undersigned, hereby declare the veracity of the information reported in this tab</v>
      </c>
      <c r="C150" s="168"/>
      <c r="D150" s="168"/>
      <c r="E150" s="168"/>
      <c r="F150" s="168"/>
      <c r="G150" s="168"/>
      <c r="H150" s="169"/>
      <c r="I150" s="81"/>
      <c r="J150" s="81"/>
      <c r="K150" s="81"/>
      <c r="L150" s="81"/>
      <c r="M150" s="81"/>
      <c r="N150" s="81"/>
      <c r="O150" s="81"/>
      <c r="P150" s="81"/>
      <c r="Q150" s="81"/>
      <c r="R150" s="81"/>
      <c r="S150" s="81"/>
      <c r="T150" s="81"/>
      <c r="U150" s="81"/>
      <c r="V150" s="81"/>
      <c r="W150" s="81"/>
    </row>
    <row r="151" spans="1:23">
      <c r="B151" s="155" t="str">
        <f>+Application!$B$31</f>
        <v>Place and date (dd/mm/yyyy)</v>
      </c>
      <c r="C151" s="156"/>
      <c r="D151" s="224"/>
      <c r="E151" s="224"/>
      <c r="F151" s="224"/>
      <c r="G151" s="224"/>
      <c r="H151" s="225"/>
      <c r="I151" s="81"/>
      <c r="J151" s="81"/>
      <c r="K151" s="81"/>
      <c r="L151" s="81"/>
      <c r="M151" s="81"/>
      <c r="N151" s="81"/>
      <c r="O151" s="81"/>
      <c r="P151" s="81"/>
      <c r="Q151" s="81"/>
      <c r="R151" s="81"/>
      <c r="S151" s="81"/>
      <c r="T151" s="81"/>
      <c r="U151" s="81"/>
      <c r="V151" s="81"/>
      <c r="W151" s="81"/>
    </row>
    <row r="152" spans="1:23">
      <c r="B152" s="155" t="str">
        <f>+Application!$B$32</f>
        <v>Company name</v>
      </c>
      <c r="C152" s="156"/>
      <c r="D152" s="224"/>
      <c r="E152" s="224"/>
      <c r="F152" s="224"/>
      <c r="G152" s="224"/>
      <c r="H152" s="225"/>
      <c r="I152" s="81"/>
      <c r="J152" s="81"/>
      <c r="K152" s="81"/>
      <c r="L152" s="81"/>
      <c r="M152" s="81"/>
      <c r="N152" s="81"/>
      <c r="O152" s="81"/>
      <c r="P152" s="81"/>
      <c r="Q152" s="81"/>
      <c r="R152" s="81"/>
      <c r="S152" s="81"/>
      <c r="T152" s="81"/>
      <c r="U152" s="81"/>
      <c r="V152" s="81"/>
      <c r="W152" s="81"/>
    </row>
    <row r="153" spans="1:23" ht="60" customHeight="1">
      <c r="B153" s="157" t="str">
        <f>+Application!$B$33</f>
        <v>Name of responsible person,
position in the company,
phone number,
e-mail address</v>
      </c>
      <c r="C153" s="128"/>
      <c r="D153" s="224"/>
      <c r="E153" s="224"/>
      <c r="F153" s="224"/>
      <c r="G153" s="224"/>
      <c r="H153" s="225"/>
      <c r="I153" s="81"/>
      <c r="J153" s="81"/>
      <c r="K153" s="81"/>
      <c r="L153" s="81"/>
      <c r="M153" s="81"/>
      <c r="N153" s="81"/>
      <c r="O153" s="81"/>
      <c r="P153" s="81"/>
      <c r="Q153" s="81"/>
      <c r="R153" s="81"/>
      <c r="S153" s="81"/>
      <c r="T153" s="81"/>
      <c r="U153" s="81"/>
      <c r="V153" s="81"/>
      <c r="W153" s="81"/>
    </row>
    <row r="154" spans="1:23" ht="54.75" customHeight="1" thickBot="1">
      <c r="B154" s="219" t="str">
        <f>+Application!$B$34</f>
        <v xml:space="preserve">
Signature
</v>
      </c>
      <c r="C154" s="220"/>
      <c r="D154" s="221"/>
      <c r="E154" s="221"/>
      <c r="F154" s="221"/>
      <c r="G154" s="221"/>
      <c r="H154" s="222"/>
      <c r="I154" s="81"/>
      <c r="J154" s="81"/>
      <c r="K154" s="81"/>
      <c r="L154" s="81"/>
      <c r="M154" s="81"/>
      <c r="N154" s="81"/>
      <c r="O154" s="81"/>
      <c r="P154" s="81"/>
      <c r="Q154" s="81"/>
      <c r="R154" s="81"/>
      <c r="S154" s="81"/>
      <c r="T154" s="81"/>
      <c r="U154" s="81"/>
      <c r="V154" s="81"/>
      <c r="W154" s="81"/>
    </row>
    <row r="155" spans="1:23" s="81" customFormat="1" ht="15" thickBot="1"/>
    <row r="156" spans="1:23" ht="23.4">
      <c r="A156" s="108" t="s">
        <v>366</v>
      </c>
      <c r="B156" s="162" t="s">
        <v>305</v>
      </c>
      <c r="C156" s="163"/>
      <c r="D156" s="163"/>
      <c r="E156" s="163"/>
      <c r="F156" s="163"/>
      <c r="G156" s="163"/>
      <c r="H156" s="164"/>
      <c r="I156" s="81"/>
      <c r="J156" s="81"/>
      <c r="K156" s="81"/>
      <c r="L156" s="81"/>
      <c r="M156" s="81"/>
      <c r="N156" s="81"/>
      <c r="O156" s="81"/>
      <c r="P156" s="81"/>
      <c r="Q156" s="81"/>
      <c r="R156" s="81"/>
      <c r="S156" s="81"/>
      <c r="T156" s="81"/>
      <c r="U156" s="81"/>
      <c r="V156" s="81"/>
      <c r="W156" s="81"/>
    </row>
    <row r="157" spans="1:23">
      <c r="B157" s="155" t="s">
        <v>71</v>
      </c>
      <c r="C157" s="156"/>
      <c r="D157" s="156"/>
      <c r="E157" s="156"/>
      <c r="F157" s="156"/>
      <c r="G157" s="156"/>
      <c r="H157" s="175"/>
      <c r="I157" s="81"/>
      <c r="J157" s="81"/>
      <c r="K157" s="81"/>
      <c r="L157" s="81"/>
      <c r="M157" s="81"/>
      <c r="N157" s="81"/>
      <c r="O157" s="81"/>
      <c r="P157" s="81"/>
      <c r="Q157" s="81"/>
      <c r="R157" s="81"/>
      <c r="S157" s="81"/>
      <c r="T157" s="81"/>
      <c r="U157" s="81"/>
      <c r="V157" s="81"/>
      <c r="W157" s="81"/>
    </row>
    <row r="158" spans="1:23">
      <c r="B158" s="48" t="s">
        <v>72</v>
      </c>
      <c r="C158" s="226" t="s">
        <v>501</v>
      </c>
      <c r="D158" s="227"/>
      <c r="E158" s="227"/>
      <c r="F158" s="227"/>
      <c r="G158" s="227"/>
      <c r="H158" s="228"/>
      <c r="I158" s="81"/>
      <c r="J158" s="81"/>
      <c r="K158" s="81"/>
      <c r="L158" s="81"/>
      <c r="M158" s="81"/>
      <c r="N158" s="81"/>
      <c r="O158" s="81"/>
      <c r="P158" s="81"/>
      <c r="Q158" s="81"/>
      <c r="R158" s="81"/>
      <c r="S158" s="81"/>
      <c r="T158" s="81"/>
      <c r="U158" s="81"/>
      <c r="V158" s="81"/>
      <c r="W158" s="81"/>
    </row>
    <row r="159" spans="1:23" ht="23.4">
      <c r="B159" s="167" t="str">
        <f>+Application!$B$30</f>
        <v>I, the undersigned, hereby declare the veracity of the information reported in this tab</v>
      </c>
      <c r="C159" s="168"/>
      <c r="D159" s="168"/>
      <c r="E159" s="168"/>
      <c r="F159" s="168"/>
      <c r="G159" s="168"/>
      <c r="H159" s="169"/>
      <c r="I159" s="81"/>
      <c r="J159" s="81"/>
      <c r="K159" s="81"/>
      <c r="L159" s="81"/>
      <c r="M159" s="81"/>
      <c r="N159" s="81"/>
      <c r="O159" s="81"/>
      <c r="P159" s="81"/>
      <c r="Q159" s="81"/>
      <c r="R159" s="81"/>
      <c r="S159" s="81"/>
      <c r="T159" s="81"/>
      <c r="U159" s="81"/>
      <c r="V159" s="81"/>
      <c r="W159" s="81"/>
    </row>
    <row r="160" spans="1:23">
      <c r="B160" s="155" t="str">
        <f>+Application!$B$31</f>
        <v>Place and date (dd/mm/yyyy)</v>
      </c>
      <c r="C160" s="156"/>
      <c r="D160" s="224"/>
      <c r="E160" s="224"/>
      <c r="F160" s="224"/>
      <c r="G160" s="224"/>
      <c r="H160" s="225"/>
      <c r="I160" s="81"/>
      <c r="J160" s="81"/>
      <c r="K160" s="81"/>
      <c r="L160" s="81"/>
      <c r="M160" s="81"/>
      <c r="N160" s="81"/>
      <c r="O160" s="81"/>
      <c r="P160" s="81"/>
      <c r="Q160" s="81"/>
      <c r="R160" s="81"/>
      <c r="S160" s="81"/>
      <c r="T160" s="81"/>
      <c r="U160" s="81"/>
      <c r="V160" s="81"/>
      <c r="W160" s="81"/>
    </row>
    <row r="161" spans="1:23">
      <c r="B161" s="155" t="str">
        <f>+Application!$B$32</f>
        <v>Company name</v>
      </c>
      <c r="C161" s="156"/>
      <c r="D161" s="224"/>
      <c r="E161" s="224"/>
      <c r="F161" s="224"/>
      <c r="G161" s="224"/>
      <c r="H161" s="225"/>
      <c r="I161" s="81"/>
      <c r="J161" s="81"/>
      <c r="K161" s="81"/>
      <c r="L161" s="81"/>
      <c r="M161" s="81"/>
      <c r="N161" s="81"/>
      <c r="O161" s="81"/>
      <c r="P161" s="81"/>
      <c r="Q161" s="81"/>
      <c r="R161" s="81"/>
      <c r="S161" s="81"/>
      <c r="T161" s="81"/>
      <c r="U161" s="81"/>
      <c r="V161" s="81"/>
      <c r="W161" s="81"/>
    </row>
    <row r="162" spans="1:23" ht="60" customHeight="1">
      <c r="B162" s="157" t="str">
        <f>+Application!$B$33</f>
        <v>Name of responsible person,
position in the company,
phone number,
e-mail address</v>
      </c>
      <c r="C162" s="128"/>
      <c r="D162" s="224"/>
      <c r="E162" s="224"/>
      <c r="F162" s="224"/>
      <c r="G162" s="224"/>
      <c r="H162" s="225"/>
      <c r="I162" s="81"/>
      <c r="J162" s="81"/>
      <c r="K162" s="81"/>
      <c r="L162" s="81"/>
      <c r="M162" s="81"/>
      <c r="N162" s="81"/>
      <c r="O162" s="81"/>
      <c r="P162" s="81"/>
      <c r="Q162" s="81"/>
      <c r="R162" s="81"/>
      <c r="S162" s="81"/>
      <c r="T162" s="81"/>
      <c r="U162" s="81"/>
      <c r="V162" s="81"/>
      <c r="W162" s="81"/>
    </row>
    <row r="163" spans="1:23" ht="55.5" customHeight="1" thickBot="1">
      <c r="B163" s="219" t="str">
        <f>+Application!$B$34</f>
        <v xml:space="preserve">
Signature
</v>
      </c>
      <c r="C163" s="220"/>
      <c r="D163" s="221"/>
      <c r="E163" s="221"/>
      <c r="F163" s="221"/>
      <c r="G163" s="221"/>
      <c r="H163" s="222"/>
      <c r="I163" s="81"/>
      <c r="J163" s="81"/>
      <c r="K163" s="81"/>
      <c r="L163" s="81"/>
      <c r="M163" s="81"/>
      <c r="N163" s="81"/>
      <c r="O163" s="81"/>
      <c r="P163" s="81"/>
      <c r="Q163" s="81"/>
      <c r="R163" s="81"/>
      <c r="S163" s="81"/>
      <c r="T163" s="81"/>
      <c r="U163" s="81"/>
      <c r="V163" s="81"/>
      <c r="W163" s="81"/>
    </row>
    <row r="164" spans="1:23" s="81" customFormat="1" ht="15" thickBot="1"/>
    <row r="165" spans="1:23" ht="23.4">
      <c r="A165" s="108" t="s">
        <v>366</v>
      </c>
      <c r="B165" s="162" t="s">
        <v>306</v>
      </c>
      <c r="C165" s="163"/>
      <c r="D165" s="163"/>
      <c r="E165" s="163"/>
      <c r="F165" s="163"/>
      <c r="G165" s="163"/>
      <c r="H165" s="164"/>
      <c r="I165" s="81"/>
      <c r="J165" s="81"/>
      <c r="K165" s="81"/>
      <c r="L165" s="81"/>
      <c r="M165" s="81"/>
      <c r="N165" s="81"/>
      <c r="O165" s="81"/>
      <c r="P165" s="81"/>
      <c r="Q165" s="81"/>
      <c r="R165" s="81"/>
      <c r="S165" s="81"/>
      <c r="T165" s="81"/>
      <c r="U165" s="81"/>
      <c r="V165" s="81"/>
      <c r="W165" s="81"/>
    </row>
    <row r="166" spans="1:23">
      <c r="B166" s="155" t="s">
        <v>71</v>
      </c>
      <c r="C166" s="156"/>
      <c r="D166" s="156"/>
      <c r="E166" s="156"/>
      <c r="F166" s="156"/>
      <c r="G166" s="156"/>
      <c r="H166" s="175"/>
      <c r="I166" s="81"/>
      <c r="J166" s="81"/>
      <c r="K166" s="81"/>
      <c r="L166" s="81"/>
      <c r="M166" s="81"/>
      <c r="N166" s="81"/>
      <c r="O166" s="81"/>
      <c r="P166" s="81"/>
      <c r="Q166" s="81"/>
      <c r="R166" s="81"/>
      <c r="S166" s="81"/>
      <c r="T166" s="81"/>
      <c r="U166" s="81"/>
      <c r="V166" s="81"/>
      <c r="W166" s="81"/>
    </row>
    <row r="167" spans="1:23">
      <c r="B167" s="48" t="s">
        <v>72</v>
      </c>
      <c r="C167" s="226" t="s">
        <v>502</v>
      </c>
      <c r="D167" s="227"/>
      <c r="E167" s="227"/>
      <c r="F167" s="227"/>
      <c r="G167" s="227"/>
      <c r="H167" s="228"/>
      <c r="I167" s="81"/>
      <c r="J167" s="81"/>
      <c r="K167" s="81"/>
      <c r="L167" s="81"/>
      <c r="M167" s="81"/>
      <c r="N167" s="81"/>
      <c r="O167" s="81"/>
      <c r="P167" s="81"/>
      <c r="Q167" s="81"/>
      <c r="R167" s="81"/>
      <c r="S167" s="81"/>
      <c r="T167" s="81"/>
      <c r="U167" s="81"/>
      <c r="V167" s="81"/>
      <c r="W167" s="81"/>
    </row>
    <row r="168" spans="1:23" ht="23.4">
      <c r="B168" s="167" t="str">
        <f>+Application!$B$30</f>
        <v>I, the undersigned, hereby declare the veracity of the information reported in this tab</v>
      </c>
      <c r="C168" s="168"/>
      <c r="D168" s="168"/>
      <c r="E168" s="168"/>
      <c r="F168" s="168"/>
      <c r="G168" s="168"/>
      <c r="H168" s="169"/>
      <c r="I168" s="81"/>
      <c r="J168" s="81"/>
      <c r="K168" s="81"/>
      <c r="L168" s="81"/>
      <c r="M168" s="81"/>
      <c r="N168" s="81"/>
      <c r="O168" s="81"/>
      <c r="P168" s="81"/>
      <c r="Q168" s="81"/>
      <c r="R168" s="81"/>
      <c r="S168" s="81"/>
      <c r="T168" s="81"/>
      <c r="U168" s="81"/>
      <c r="V168" s="81"/>
      <c r="W168" s="81"/>
    </row>
    <row r="169" spans="1:23">
      <c r="B169" s="155" t="str">
        <f>+Application!$B$31</f>
        <v>Place and date (dd/mm/yyyy)</v>
      </c>
      <c r="C169" s="156"/>
      <c r="D169" s="224"/>
      <c r="E169" s="224"/>
      <c r="F169" s="224"/>
      <c r="G169" s="224"/>
      <c r="H169" s="225"/>
      <c r="I169" s="81"/>
      <c r="J169" s="81"/>
      <c r="K169" s="81"/>
      <c r="L169" s="81"/>
      <c r="M169" s="81"/>
      <c r="N169" s="81"/>
      <c r="O169" s="81"/>
      <c r="P169" s="81"/>
      <c r="Q169" s="81"/>
      <c r="R169" s="81"/>
      <c r="S169" s="81"/>
      <c r="T169" s="81"/>
      <c r="U169" s="81"/>
      <c r="V169" s="81"/>
      <c r="W169" s="81"/>
    </row>
    <row r="170" spans="1:23">
      <c r="B170" s="155" t="str">
        <f>+Application!$B$32</f>
        <v>Company name</v>
      </c>
      <c r="C170" s="156"/>
      <c r="D170" s="224"/>
      <c r="E170" s="224"/>
      <c r="F170" s="224"/>
      <c r="G170" s="224"/>
      <c r="H170" s="225"/>
      <c r="I170" s="81"/>
      <c r="J170" s="81"/>
      <c r="K170" s="81"/>
      <c r="L170" s="81"/>
      <c r="M170" s="81"/>
      <c r="N170" s="81"/>
      <c r="O170" s="81"/>
      <c r="P170" s="81"/>
      <c r="Q170" s="81"/>
      <c r="R170" s="81"/>
      <c r="S170" s="81"/>
      <c r="T170" s="81"/>
      <c r="U170" s="81"/>
      <c r="V170" s="81"/>
      <c r="W170" s="81"/>
    </row>
    <row r="171" spans="1:23" ht="60.75" customHeight="1">
      <c r="B171" s="157" t="str">
        <f>+Application!$B$33</f>
        <v>Name of responsible person,
position in the company,
phone number,
e-mail address</v>
      </c>
      <c r="C171" s="128"/>
      <c r="D171" s="224"/>
      <c r="E171" s="224"/>
      <c r="F171" s="224"/>
      <c r="G171" s="224"/>
      <c r="H171" s="225"/>
      <c r="I171" s="81"/>
      <c r="J171" s="81"/>
      <c r="K171" s="81"/>
      <c r="L171" s="81"/>
      <c r="M171" s="81"/>
      <c r="N171" s="81"/>
      <c r="O171" s="81"/>
      <c r="P171" s="81"/>
      <c r="Q171" s="81"/>
      <c r="R171" s="81"/>
      <c r="S171" s="81"/>
      <c r="T171" s="81"/>
      <c r="U171" s="81"/>
      <c r="V171" s="81"/>
      <c r="W171" s="81"/>
    </row>
    <row r="172" spans="1:23" ht="54.75" customHeight="1" thickBot="1">
      <c r="B172" s="219" t="str">
        <f>+Application!$B$34</f>
        <v xml:space="preserve">
Signature
</v>
      </c>
      <c r="C172" s="220"/>
      <c r="D172" s="221"/>
      <c r="E172" s="221"/>
      <c r="F172" s="221"/>
      <c r="G172" s="221"/>
      <c r="H172" s="222"/>
      <c r="I172" s="81"/>
      <c r="J172" s="81"/>
      <c r="K172" s="81"/>
      <c r="L172" s="81"/>
      <c r="M172" s="81"/>
      <c r="N172" s="81"/>
      <c r="O172" s="81"/>
      <c r="P172" s="81"/>
      <c r="Q172" s="81"/>
      <c r="R172" s="81"/>
      <c r="S172" s="81"/>
      <c r="T172" s="81"/>
      <c r="U172" s="81"/>
      <c r="V172" s="81"/>
      <c r="W172" s="81"/>
    </row>
    <row r="173" spans="1:23" s="81" customFormat="1" ht="15" thickBot="1"/>
    <row r="174" spans="1:23" ht="23.4">
      <c r="A174" s="108" t="s">
        <v>366</v>
      </c>
      <c r="B174" s="162" t="s">
        <v>307</v>
      </c>
      <c r="C174" s="163"/>
      <c r="D174" s="163"/>
      <c r="E174" s="163"/>
      <c r="F174" s="163"/>
      <c r="G174" s="163"/>
      <c r="H174" s="164"/>
      <c r="I174" s="81"/>
      <c r="J174" s="81"/>
      <c r="K174" s="81"/>
      <c r="L174" s="81"/>
      <c r="M174" s="81"/>
      <c r="N174" s="81"/>
      <c r="O174" s="81"/>
      <c r="P174" s="81"/>
      <c r="Q174" s="81"/>
      <c r="R174" s="81"/>
      <c r="S174" s="81"/>
      <c r="T174" s="81"/>
      <c r="U174" s="81"/>
      <c r="V174" s="81"/>
      <c r="W174" s="81"/>
    </row>
    <row r="175" spans="1:23">
      <c r="B175" s="155" t="s">
        <v>71</v>
      </c>
      <c r="C175" s="156"/>
      <c r="D175" s="156"/>
      <c r="E175" s="156"/>
      <c r="F175" s="156"/>
      <c r="G175" s="156"/>
      <c r="H175" s="175"/>
      <c r="I175" s="81"/>
      <c r="J175" s="81"/>
      <c r="K175" s="81"/>
      <c r="L175" s="81"/>
      <c r="M175" s="81"/>
      <c r="N175" s="81"/>
      <c r="O175" s="81"/>
      <c r="P175" s="81"/>
      <c r="Q175" s="81"/>
      <c r="R175" s="81"/>
      <c r="S175" s="81"/>
      <c r="T175" s="81"/>
      <c r="U175" s="81"/>
      <c r="V175" s="81"/>
      <c r="W175" s="81"/>
    </row>
    <row r="176" spans="1:23">
      <c r="B176" s="48" t="s">
        <v>72</v>
      </c>
      <c r="C176" s="226" t="s">
        <v>503</v>
      </c>
      <c r="D176" s="227"/>
      <c r="E176" s="227"/>
      <c r="F176" s="227"/>
      <c r="G176" s="227"/>
      <c r="H176" s="228"/>
      <c r="I176" s="81"/>
      <c r="J176" s="81"/>
      <c r="K176" s="81"/>
      <c r="L176" s="81"/>
      <c r="M176" s="81"/>
      <c r="N176" s="81"/>
      <c r="O176" s="81"/>
      <c r="P176" s="81"/>
      <c r="Q176" s="81"/>
      <c r="R176" s="81"/>
      <c r="S176" s="81"/>
      <c r="T176" s="81"/>
      <c r="U176" s="81"/>
      <c r="V176" s="81"/>
      <c r="W176" s="81"/>
    </row>
    <row r="177" spans="1:23" ht="23.4">
      <c r="B177" s="167" t="str">
        <f>+Application!$B$30</f>
        <v>I, the undersigned, hereby declare the veracity of the information reported in this tab</v>
      </c>
      <c r="C177" s="168"/>
      <c r="D177" s="168"/>
      <c r="E177" s="168"/>
      <c r="F177" s="168"/>
      <c r="G177" s="168"/>
      <c r="H177" s="169"/>
      <c r="I177" s="81"/>
      <c r="J177" s="81"/>
      <c r="K177" s="81"/>
      <c r="L177" s="81"/>
      <c r="M177" s="81"/>
      <c r="N177" s="81"/>
      <c r="O177" s="81"/>
      <c r="P177" s="81"/>
      <c r="Q177" s="81"/>
      <c r="R177" s="81"/>
      <c r="S177" s="81"/>
      <c r="T177" s="81"/>
      <c r="U177" s="81"/>
      <c r="V177" s="81"/>
      <c r="W177" s="81"/>
    </row>
    <row r="178" spans="1:23">
      <c r="B178" s="155" t="str">
        <f>+Application!$B$31</f>
        <v>Place and date (dd/mm/yyyy)</v>
      </c>
      <c r="C178" s="156"/>
      <c r="D178" s="224"/>
      <c r="E178" s="224"/>
      <c r="F178" s="224"/>
      <c r="G178" s="224"/>
      <c r="H178" s="225"/>
      <c r="I178" s="81"/>
      <c r="J178" s="81"/>
      <c r="K178" s="81"/>
      <c r="L178" s="81"/>
      <c r="M178" s="81"/>
      <c r="N178" s="81"/>
      <c r="O178" s="81"/>
      <c r="P178" s="81"/>
      <c r="Q178" s="81"/>
      <c r="R178" s="81"/>
      <c r="S178" s="81"/>
      <c r="T178" s="81"/>
      <c r="U178" s="81"/>
      <c r="V178" s="81"/>
      <c r="W178" s="81"/>
    </row>
    <row r="179" spans="1:23">
      <c r="B179" s="155" t="str">
        <f>+Application!$B$32</f>
        <v>Company name</v>
      </c>
      <c r="C179" s="156"/>
      <c r="D179" s="224"/>
      <c r="E179" s="224"/>
      <c r="F179" s="224"/>
      <c r="G179" s="224"/>
      <c r="H179" s="225"/>
      <c r="I179" s="81"/>
      <c r="J179" s="81"/>
      <c r="K179" s="81"/>
      <c r="L179" s="81"/>
      <c r="M179" s="81"/>
      <c r="N179" s="81"/>
      <c r="O179" s="81"/>
      <c r="P179" s="81"/>
      <c r="Q179" s="81"/>
      <c r="R179" s="81"/>
      <c r="S179" s="81"/>
      <c r="T179" s="81"/>
      <c r="U179" s="81"/>
      <c r="V179" s="81"/>
      <c r="W179" s="81"/>
    </row>
    <row r="180" spans="1:23" ht="60" customHeight="1">
      <c r="B180" s="157" t="str">
        <f>+Application!$B$33</f>
        <v>Name of responsible person,
position in the company,
phone number,
e-mail address</v>
      </c>
      <c r="C180" s="128"/>
      <c r="D180" s="224"/>
      <c r="E180" s="224"/>
      <c r="F180" s="224"/>
      <c r="G180" s="224"/>
      <c r="H180" s="225"/>
      <c r="I180" s="81"/>
      <c r="J180" s="81"/>
      <c r="K180" s="81"/>
      <c r="L180" s="81"/>
      <c r="M180" s="81"/>
      <c r="N180" s="81"/>
      <c r="O180" s="81"/>
      <c r="P180" s="81"/>
      <c r="Q180" s="81"/>
      <c r="R180" s="81"/>
      <c r="S180" s="81"/>
      <c r="T180" s="81"/>
      <c r="U180" s="81"/>
      <c r="V180" s="81"/>
      <c r="W180" s="81"/>
    </row>
    <row r="181" spans="1:23" ht="45.75" customHeight="1" thickBot="1">
      <c r="B181" s="219" t="str">
        <f>+Application!$B$34</f>
        <v xml:space="preserve">
Signature
</v>
      </c>
      <c r="C181" s="220"/>
      <c r="D181" s="221"/>
      <c r="E181" s="221"/>
      <c r="F181" s="221"/>
      <c r="G181" s="221"/>
      <c r="H181" s="222"/>
      <c r="I181" s="81"/>
      <c r="J181" s="81"/>
      <c r="K181" s="81"/>
      <c r="L181" s="81"/>
      <c r="M181" s="81"/>
      <c r="N181" s="81"/>
      <c r="O181" s="81"/>
      <c r="P181" s="81"/>
      <c r="Q181" s="81"/>
      <c r="R181" s="81"/>
      <c r="S181" s="81"/>
      <c r="T181" s="81"/>
      <c r="U181" s="81"/>
      <c r="V181" s="81"/>
      <c r="W181" s="81"/>
    </row>
    <row r="182" spans="1:23" s="81" customFormat="1" ht="15" thickBot="1"/>
    <row r="183" spans="1:23" ht="23.4">
      <c r="A183" s="108" t="s">
        <v>366</v>
      </c>
      <c r="B183" s="162" t="s">
        <v>308</v>
      </c>
      <c r="C183" s="163"/>
      <c r="D183" s="163"/>
      <c r="E183" s="163"/>
      <c r="F183" s="163"/>
      <c r="G183" s="163"/>
      <c r="H183" s="164"/>
      <c r="I183" s="81"/>
      <c r="J183" s="81"/>
      <c r="K183" s="81"/>
      <c r="L183" s="81"/>
      <c r="M183" s="81"/>
      <c r="N183" s="81"/>
      <c r="O183" s="81"/>
      <c r="P183" s="81"/>
      <c r="Q183" s="81"/>
      <c r="R183" s="81"/>
      <c r="S183" s="81"/>
      <c r="T183" s="81"/>
      <c r="U183" s="81"/>
      <c r="V183" s="81"/>
      <c r="W183" s="81"/>
    </row>
    <row r="184" spans="1:23">
      <c r="B184" s="155" t="s">
        <v>71</v>
      </c>
      <c r="C184" s="156"/>
      <c r="D184" s="156"/>
      <c r="E184" s="156"/>
      <c r="F184" s="156"/>
      <c r="G184" s="156"/>
      <c r="H184" s="175"/>
      <c r="I184" s="81"/>
      <c r="J184" s="81"/>
      <c r="K184" s="81"/>
      <c r="L184" s="81"/>
      <c r="M184" s="81"/>
      <c r="N184" s="81"/>
      <c r="O184" s="81"/>
      <c r="P184" s="81"/>
      <c r="Q184" s="81"/>
      <c r="R184" s="81"/>
      <c r="S184" s="81"/>
      <c r="T184" s="81"/>
      <c r="U184" s="81"/>
      <c r="V184" s="81"/>
      <c r="W184" s="81"/>
    </row>
    <row r="185" spans="1:23">
      <c r="B185" s="48" t="s">
        <v>72</v>
      </c>
      <c r="C185" s="226" t="s">
        <v>504</v>
      </c>
      <c r="D185" s="227"/>
      <c r="E185" s="227"/>
      <c r="F185" s="227"/>
      <c r="G185" s="227"/>
      <c r="H185" s="228"/>
      <c r="I185" s="81"/>
      <c r="J185" s="81"/>
      <c r="K185" s="81"/>
      <c r="L185" s="81"/>
      <c r="M185" s="81"/>
      <c r="N185" s="81"/>
      <c r="O185" s="81"/>
      <c r="P185" s="81"/>
      <c r="Q185" s="81"/>
      <c r="R185" s="81"/>
      <c r="S185" s="81"/>
      <c r="T185" s="81"/>
      <c r="U185" s="81"/>
      <c r="V185" s="81"/>
      <c r="W185" s="81"/>
    </row>
    <row r="186" spans="1:23" ht="23.4">
      <c r="B186" s="167" t="str">
        <f>+Application!$B$30</f>
        <v>I, the undersigned, hereby declare the veracity of the information reported in this tab</v>
      </c>
      <c r="C186" s="168"/>
      <c r="D186" s="168"/>
      <c r="E186" s="168"/>
      <c r="F186" s="168"/>
      <c r="G186" s="168"/>
      <c r="H186" s="169"/>
      <c r="I186" s="81"/>
      <c r="J186" s="81"/>
      <c r="K186" s="81"/>
      <c r="L186" s="81"/>
      <c r="M186" s="81"/>
      <c r="N186" s="81"/>
      <c r="O186" s="81"/>
      <c r="P186" s="81"/>
      <c r="Q186" s="81"/>
      <c r="R186" s="81"/>
      <c r="S186" s="81"/>
      <c r="T186" s="81"/>
      <c r="U186" s="81"/>
      <c r="V186" s="81"/>
      <c r="W186" s="81"/>
    </row>
    <row r="187" spans="1:23">
      <c r="B187" s="155" t="str">
        <f>+Application!$B$31</f>
        <v>Place and date (dd/mm/yyyy)</v>
      </c>
      <c r="C187" s="156"/>
      <c r="D187" s="224"/>
      <c r="E187" s="224"/>
      <c r="F187" s="224"/>
      <c r="G187" s="224"/>
      <c r="H187" s="225"/>
      <c r="I187" s="81"/>
      <c r="J187" s="81"/>
      <c r="K187" s="81"/>
      <c r="L187" s="81"/>
      <c r="M187" s="81"/>
      <c r="N187" s="81"/>
      <c r="O187" s="81"/>
      <c r="P187" s="81"/>
      <c r="Q187" s="81"/>
      <c r="R187" s="81"/>
      <c r="S187" s="81"/>
      <c r="T187" s="81"/>
      <c r="U187" s="81"/>
      <c r="V187" s="81"/>
      <c r="W187" s="81"/>
    </row>
    <row r="188" spans="1:23">
      <c r="B188" s="155" t="str">
        <f>+Application!$B$32</f>
        <v>Company name</v>
      </c>
      <c r="C188" s="156"/>
      <c r="D188" s="224"/>
      <c r="E188" s="224"/>
      <c r="F188" s="224"/>
      <c r="G188" s="224"/>
      <c r="H188" s="225"/>
      <c r="I188" s="81"/>
      <c r="J188" s="81"/>
      <c r="K188" s="81"/>
      <c r="L188" s="81"/>
      <c r="M188" s="81"/>
      <c r="N188" s="81"/>
      <c r="O188" s="81"/>
      <c r="P188" s="81"/>
      <c r="Q188" s="81"/>
      <c r="R188" s="81"/>
      <c r="S188" s="81"/>
      <c r="T188" s="81"/>
      <c r="U188" s="81"/>
      <c r="V188" s="81"/>
      <c r="W188" s="81"/>
    </row>
    <row r="189" spans="1:23" ht="60" customHeight="1">
      <c r="B189" s="157" t="str">
        <f>+Application!$B$33</f>
        <v>Name of responsible person,
position in the company,
phone number,
e-mail address</v>
      </c>
      <c r="C189" s="128"/>
      <c r="D189" s="224"/>
      <c r="E189" s="224"/>
      <c r="F189" s="224"/>
      <c r="G189" s="224"/>
      <c r="H189" s="225"/>
      <c r="I189" s="81"/>
      <c r="J189" s="81"/>
      <c r="K189" s="81"/>
      <c r="L189" s="81"/>
      <c r="M189" s="81"/>
      <c r="N189" s="81"/>
      <c r="O189" s="81"/>
      <c r="P189" s="81"/>
      <c r="Q189" s="81"/>
      <c r="R189" s="81"/>
      <c r="S189" s="81"/>
      <c r="T189" s="81"/>
      <c r="U189" s="81"/>
      <c r="V189" s="81"/>
      <c r="W189" s="81"/>
    </row>
    <row r="190" spans="1:23" ht="46.5" customHeight="1" thickBot="1">
      <c r="B190" s="219" t="str">
        <f>+Application!$B$34</f>
        <v xml:space="preserve">
Signature
</v>
      </c>
      <c r="C190" s="220"/>
      <c r="D190" s="221"/>
      <c r="E190" s="221"/>
      <c r="F190" s="221"/>
      <c r="G190" s="221"/>
      <c r="H190" s="222"/>
      <c r="I190" s="81"/>
      <c r="J190" s="81"/>
      <c r="K190" s="81"/>
      <c r="L190" s="81"/>
      <c r="M190" s="81"/>
      <c r="N190" s="81"/>
      <c r="O190" s="81"/>
      <c r="P190" s="81"/>
      <c r="Q190" s="81"/>
      <c r="R190" s="81"/>
      <c r="S190" s="81"/>
      <c r="T190" s="81"/>
      <c r="U190" s="81"/>
      <c r="V190" s="81"/>
      <c r="W190" s="81"/>
    </row>
    <row r="191" spans="1:23" s="81" customFormat="1" ht="15" thickBot="1"/>
    <row r="192" spans="1:23" ht="23.4">
      <c r="A192" s="108" t="s">
        <v>366</v>
      </c>
      <c r="B192" s="162" t="s">
        <v>310</v>
      </c>
      <c r="C192" s="163"/>
      <c r="D192" s="163"/>
      <c r="E192" s="163"/>
      <c r="F192" s="163"/>
      <c r="G192" s="163"/>
      <c r="H192" s="164"/>
      <c r="I192" s="81"/>
      <c r="J192" s="81"/>
      <c r="K192" s="81"/>
      <c r="L192" s="81"/>
      <c r="M192" s="81"/>
      <c r="N192" s="81"/>
      <c r="O192" s="81"/>
      <c r="P192" s="81"/>
      <c r="Q192" s="81"/>
      <c r="R192" s="81"/>
      <c r="S192" s="81"/>
      <c r="T192" s="81"/>
      <c r="U192" s="81"/>
      <c r="V192" s="81"/>
      <c r="W192" s="81"/>
    </row>
    <row r="193" spans="1:23">
      <c r="B193" s="155" t="s">
        <v>71</v>
      </c>
      <c r="C193" s="156"/>
      <c r="D193" s="156"/>
      <c r="E193" s="156"/>
      <c r="F193" s="156"/>
      <c r="G193" s="156"/>
      <c r="H193" s="175"/>
      <c r="I193" s="81"/>
      <c r="J193" s="81"/>
      <c r="K193" s="81"/>
      <c r="L193" s="81"/>
      <c r="M193" s="81"/>
      <c r="N193" s="81"/>
      <c r="O193" s="81"/>
      <c r="P193" s="81"/>
      <c r="Q193" s="81"/>
      <c r="R193" s="81"/>
      <c r="S193" s="81"/>
      <c r="T193" s="81"/>
      <c r="U193" s="81"/>
      <c r="V193" s="81"/>
      <c r="W193" s="81"/>
    </row>
    <row r="194" spans="1:23">
      <c r="B194" s="48" t="s">
        <v>72</v>
      </c>
      <c r="C194" s="226" t="s">
        <v>505</v>
      </c>
      <c r="D194" s="227"/>
      <c r="E194" s="227"/>
      <c r="F194" s="227"/>
      <c r="G194" s="227"/>
      <c r="H194" s="228"/>
      <c r="I194" s="81"/>
      <c r="J194" s="81"/>
      <c r="K194" s="81"/>
      <c r="L194" s="81"/>
      <c r="M194" s="81"/>
      <c r="N194" s="81"/>
      <c r="O194" s="81"/>
      <c r="P194" s="81"/>
      <c r="Q194" s="81"/>
      <c r="R194" s="81"/>
      <c r="S194" s="81"/>
      <c r="T194" s="81"/>
      <c r="U194" s="81"/>
      <c r="V194" s="81"/>
      <c r="W194" s="81"/>
    </row>
    <row r="195" spans="1:23" ht="23.4">
      <c r="B195" s="167" t="str">
        <f>+Application!$B$30</f>
        <v>I, the undersigned, hereby declare the veracity of the information reported in this tab</v>
      </c>
      <c r="C195" s="168"/>
      <c r="D195" s="168"/>
      <c r="E195" s="168"/>
      <c r="F195" s="168"/>
      <c r="G195" s="168"/>
      <c r="H195" s="169"/>
      <c r="I195" s="81"/>
      <c r="J195" s="81"/>
      <c r="K195" s="81"/>
      <c r="L195" s="81"/>
      <c r="M195" s="81"/>
      <c r="N195" s="81"/>
      <c r="O195" s="81"/>
      <c r="P195" s="81"/>
      <c r="Q195" s="81"/>
      <c r="R195" s="81"/>
      <c r="S195" s="81"/>
      <c r="T195" s="81"/>
      <c r="U195" s="81"/>
      <c r="V195" s="81"/>
      <c r="W195" s="81"/>
    </row>
    <row r="196" spans="1:23">
      <c r="B196" s="155" t="str">
        <f>+Application!$B$31</f>
        <v>Place and date (dd/mm/yyyy)</v>
      </c>
      <c r="C196" s="156"/>
      <c r="D196" s="224"/>
      <c r="E196" s="224"/>
      <c r="F196" s="224"/>
      <c r="G196" s="224"/>
      <c r="H196" s="225"/>
      <c r="I196" s="81"/>
      <c r="J196" s="81"/>
      <c r="K196" s="81"/>
      <c r="L196" s="81"/>
      <c r="M196" s="81"/>
      <c r="N196" s="81"/>
      <c r="O196" s="81"/>
      <c r="P196" s="81"/>
      <c r="Q196" s="81"/>
      <c r="R196" s="81"/>
      <c r="S196" s="81"/>
      <c r="T196" s="81"/>
      <c r="U196" s="81"/>
      <c r="V196" s="81"/>
      <c r="W196" s="81"/>
    </row>
    <row r="197" spans="1:23">
      <c r="B197" s="155" t="str">
        <f>+Application!$B$32</f>
        <v>Company name</v>
      </c>
      <c r="C197" s="156"/>
      <c r="D197" s="224"/>
      <c r="E197" s="224"/>
      <c r="F197" s="224"/>
      <c r="G197" s="224"/>
      <c r="H197" s="225"/>
      <c r="I197" s="81"/>
      <c r="J197" s="81"/>
      <c r="K197" s="81"/>
      <c r="L197" s="81"/>
      <c r="M197" s="81"/>
      <c r="N197" s="81"/>
      <c r="O197" s="81"/>
      <c r="P197" s="81"/>
      <c r="Q197" s="81"/>
      <c r="R197" s="81"/>
      <c r="S197" s="81"/>
      <c r="T197" s="81"/>
      <c r="U197" s="81"/>
      <c r="V197" s="81"/>
      <c r="W197" s="81"/>
    </row>
    <row r="198" spans="1:23" ht="61.5" customHeight="1">
      <c r="B198" s="157" t="str">
        <f>+Application!$B$33</f>
        <v>Name of responsible person,
position in the company,
phone number,
e-mail address</v>
      </c>
      <c r="C198" s="128"/>
      <c r="D198" s="224"/>
      <c r="E198" s="224"/>
      <c r="F198" s="224"/>
      <c r="G198" s="224"/>
      <c r="H198" s="225"/>
      <c r="I198" s="81"/>
      <c r="J198" s="81"/>
      <c r="K198" s="81"/>
      <c r="L198" s="81"/>
      <c r="M198" s="81"/>
      <c r="N198" s="81"/>
      <c r="O198" s="81"/>
      <c r="P198" s="81"/>
      <c r="Q198" s="81"/>
      <c r="R198" s="81"/>
      <c r="S198" s="81"/>
      <c r="T198" s="81"/>
      <c r="U198" s="81"/>
      <c r="V198" s="81"/>
      <c r="W198" s="81"/>
    </row>
    <row r="199" spans="1:23" ht="55.5" customHeight="1" thickBot="1">
      <c r="B199" s="219" t="str">
        <f>+Application!$B$34</f>
        <v xml:space="preserve">
Signature
</v>
      </c>
      <c r="C199" s="220"/>
      <c r="D199" s="221"/>
      <c r="E199" s="221"/>
      <c r="F199" s="221"/>
      <c r="G199" s="221"/>
      <c r="H199" s="222"/>
      <c r="I199" s="81"/>
      <c r="J199" s="81"/>
      <c r="K199" s="81"/>
      <c r="L199" s="81"/>
      <c r="M199" s="81"/>
      <c r="N199" s="81"/>
      <c r="O199" s="81"/>
      <c r="P199" s="81"/>
      <c r="Q199" s="81"/>
      <c r="R199" s="81"/>
      <c r="S199" s="81"/>
      <c r="T199" s="81"/>
      <c r="U199" s="81"/>
      <c r="V199" s="81"/>
      <c r="W199" s="81"/>
    </row>
    <row r="200" spans="1:23" s="81" customFormat="1" ht="15" thickBot="1"/>
    <row r="201" spans="1:23" ht="23.4">
      <c r="A201" s="108" t="s">
        <v>366</v>
      </c>
      <c r="B201" s="162" t="s">
        <v>311</v>
      </c>
      <c r="C201" s="163"/>
      <c r="D201" s="163"/>
      <c r="E201" s="163"/>
      <c r="F201" s="163"/>
      <c r="G201" s="163"/>
      <c r="H201" s="164"/>
      <c r="I201" s="81"/>
      <c r="J201" s="81"/>
      <c r="K201" s="81"/>
      <c r="L201" s="81"/>
      <c r="M201" s="81"/>
      <c r="N201" s="81"/>
      <c r="O201" s="81"/>
      <c r="P201" s="81"/>
      <c r="Q201" s="81"/>
      <c r="R201" s="81"/>
      <c r="S201" s="81"/>
      <c r="T201" s="81"/>
      <c r="U201" s="81"/>
      <c r="V201" s="81"/>
      <c r="W201" s="81"/>
    </row>
    <row r="202" spans="1:23">
      <c r="B202" s="155" t="s">
        <v>71</v>
      </c>
      <c r="C202" s="156"/>
      <c r="D202" s="156"/>
      <c r="E202" s="156"/>
      <c r="F202" s="156"/>
      <c r="G202" s="156"/>
      <c r="H202" s="175"/>
      <c r="I202" s="81"/>
      <c r="J202" s="81"/>
      <c r="K202" s="81"/>
      <c r="L202" s="81"/>
      <c r="M202" s="81"/>
      <c r="N202" s="81"/>
      <c r="O202" s="81"/>
      <c r="P202" s="81"/>
      <c r="Q202" s="81"/>
      <c r="R202" s="81"/>
      <c r="S202" s="81"/>
      <c r="T202" s="81"/>
      <c r="U202" s="81"/>
      <c r="V202" s="81"/>
      <c r="W202" s="81"/>
    </row>
    <row r="203" spans="1:23">
      <c r="B203" s="48" t="s">
        <v>72</v>
      </c>
      <c r="C203" s="226" t="s">
        <v>506</v>
      </c>
      <c r="D203" s="227"/>
      <c r="E203" s="227"/>
      <c r="F203" s="227"/>
      <c r="G203" s="227"/>
      <c r="H203" s="228"/>
      <c r="I203" s="81"/>
      <c r="J203" s="81"/>
      <c r="K203" s="81"/>
      <c r="L203" s="81"/>
      <c r="M203" s="81"/>
      <c r="N203" s="81"/>
      <c r="O203" s="81"/>
      <c r="P203" s="81"/>
      <c r="Q203" s="81"/>
      <c r="R203" s="81"/>
      <c r="S203" s="81"/>
      <c r="T203" s="81"/>
      <c r="U203" s="81"/>
      <c r="V203" s="81"/>
      <c r="W203" s="81"/>
    </row>
    <row r="204" spans="1:23" ht="23.4">
      <c r="B204" s="167" t="str">
        <f>+Application!$B$30</f>
        <v>I, the undersigned, hereby declare the veracity of the information reported in this tab</v>
      </c>
      <c r="C204" s="168"/>
      <c r="D204" s="168"/>
      <c r="E204" s="168"/>
      <c r="F204" s="168"/>
      <c r="G204" s="168"/>
      <c r="H204" s="169"/>
      <c r="I204" s="81"/>
      <c r="J204" s="81"/>
      <c r="K204" s="81"/>
      <c r="L204" s="81"/>
      <c r="M204" s="81"/>
      <c r="N204" s="81"/>
      <c r="O204" s="81"/>
      <c r="P204" s="81"/>
      <c r="Q204" s="81"/>
      <c r="R204" s="81"/>
      <c r="S204" s="81"/>
      <c r="T204" s="81"/>
      <c r="U204" s="81"/>
      <c r="V204" s="81"/>
      <c r="W204" s="81"/>
    </row>
    <row r="205" spans="1:23">
      <c r="B205" s="155" t="str">
        <f>+Application!$B$31</f>
        <v>Place and date (dd/mm/yyyy)</v>
      </c>
      <c r="C205" s="156"/>
      <c r="D205" s="224"/>
      <c r="E205" s="224"/>
      <c r="F205" s="224"/>
      <c r="G205" s="224"/>
      <c r="H205" s="225"/>
      <c r="I205" s="81"/>
      <c r="J205" s="81"/>
      <c r="K205" s="81"/>
      <c r="L205" s="81"/>
      <c r="M205" s="81"/>
      <c r="N205" s="81"/>
      <c r="O205" s="81"/>
      <c r="P205" s="81"/>
      <c r="Q205" s="81"/>
      <c r="R205" s="81"/>
      <c r="S205" s="81"/>
      <c r="T205" s="81"/>
      <c r="U205" s="81"/>
      <c r="V205" s="81"/>
      <c r="W205" s="81"/>
    </row>
    <row r="206" spans="1:23">
      <c r="B206" s="155" t="str">
        <f>+Application!$B$32</f>
        <v>Company name</v>
      </c>
      <c r="C206" s="156"/>
      <c r="D206" s="224"/>
      <c r="E206" s="224"/>
      <c r="F206" s="224"/>
      <c r="G206" s="224"/>
      <c r="H206" s="225"/>
      <c r="I206" s="81"/>
      <c r="J206" s="81"/>
      <c r="K206" s="81"/>
      <c r="L206" s="81"/>
      <c r="M206" s="81"/>
      <c r="N206" s="81"/>
      <c r="O206" s="81"/>
      <c r="P206" s="81"/>
      <c r="Q206" s="81"/>
      <c r="R206" s="81"/>
      <c r="S206" s="81"/>
      <c r="T206" s="81"/>
      <c r="U206" s="81"/>
      <c r="V206" s="81"/>
      <c r="W206" s="81"/>
    </row>
    <row r="207" spans="1:23" ht="60" customHeight="1">
      <c r="B207" s="157" t="str">
        <f>+Application!$B$33</f>
        <v>Name of responsible person,
position in the company,
phone number,
e-mail address</v>
      </c>
      <c r="C207" s="128"/>
      <c r="D207" s="224"/>
      <c r="E207" s="224"/>
      <c r="F207" s="224"/>
      <c r="G207" s="224"/>
      <c r="H207" s="225"/>
      <c r="I207" s="81"/>
      <c r="J207" s="81"/>
      <c r="K207" s="81"/>
      <c r="L207" s="81"/>
      <c r="M207" s="81"/>
      <c r="N207" s="81"/>
      <c r="O207" s="81"/>
      <c r="P207" s="81"/>
      <c r="Q207" s="81"/>
      <c r="R207" s="81"/>
      <c r="S207" s="81"/>
      <c r="T207" s="81"/>
      <c r="U207" s="81"/>
      <c r="V207" s="81"/>
      <c r="W207" s="81"/>
    </row>
    <row r="208" spans="1:23" ht="55.5" customHeight="1" thickBot="1">
      <c r="B208" s="219" t="str">
        <f>+Application!$B$34</f>
        <v xml:space="preserve">
Signature
</v>
      </c>
      <c r="C208" s="220"/>
      <c r="D208" s="221"/>
      <c r="E208" s="221"/>
      <c r="F208" s="221"/>
      <c r="G208" s="221"/>
      <c r="H208" s="222"/>
      <c r="I208" s="81"/>
      <c r="J208" s="81"/>
      <c r="K208" s="81"/>
      <c r="L208" s="81"/>
      <c r="M208" s="81"/>
      <c r="N208" s="81"/>
      <c r="O208" s="81"/>
      <c r="P208" s="81"/>
      <c r="Q208" s="81"/>
      <c r="R208" s="81"/>
      <c r="S208" s="81"/>
      <c r="T208" s="81"/>
      <c r="U208" s="81"/>
      <c r="V208" s="81"/>
      <c r="W208" s="81"/>
    </row>
    <row r="209" spans="1:23" s="81" customFormat="1" ht="15" thickBot="1"/>
    <row r="210" spans="1:23" ht="23.4">
      <c r="A210" s="108" t="s">
        <v>366</v>
      </c>
      <c r="B210" s="162" t="s">
        <v>312</v>
      </c>
      <c r="C210" s="163"/>
      <c r="D210" s="163"/>
      <c r="E210" s="163"/>
      <c r="F210" s="163"/>
      <c r="G210" s="163"/>
      <c r="H210" s="164"/>
      <c r="I210" s="81"/>
      <c r="J210" s="81"/>
      <c r="K210" s="81"/>
      <c r="L210" s="81"/>
      <c r="M210" s="81"/>
      <c r="N210" s="81"/>
      <c r="O210" s="81"/>
      <c r="P210" s="81"/>
      <c r="Q210" s="81"/>
      <c r="R210" s="81"/>
      <c r="S210" s="81"/>
      <c r="T210" s="81"/>
      <c r="U210" s="81"/>
      <c r="V210" s="81"/>
      <c r="W210" s="81"/>
    </row>
    <row r="211" spans="1:23">
      <c r="B211" s="155" t="s">
        <v>71</v>
      </c>
      <c r="C211" s="156"/>
      <c r="D211" s="156"/>
      <c r="E211" s="156"/>
      <c r="F211" s="156"/>
      <c r="G211" s="156"/>
      <c r="H211" s="175"/>
      <c r="I211" s="81"/>
      <c r="J211" s="81"/>
      <c r="K211" s="81"/>
      <c r="L211" s="81"/>
      <c r="M211" s="81"/>
      <c r="N211" s="81"/>
      <c r="O211" s="81"/>
      <c r="P211" s="81"/>
      <c r="Q211" s="81"/>
      <c r="R211" s="81"/>
      <c r="S211" s="81"/>
      <c r="T211" s="81"/>
      <c r="U211" s="81"/>
      <c r="V211" s="81"/>
      <c r="W211" s="81"/>
    </row>
    <row r="212" spans="1:23">
      <c r="B212" s="48" t="s">
        <v>72</v>
      </c>
      <c r="C212" s="226" t="s">
        <v>507</v>
      </c>
      <c r="D212" s="227"/>
      <c r="E212" s="227"/>
      <c r="F212" s="227"/>
      <c r="G212" s="227"/>
      <c r="H212" s="228"/>
      <c r="I212" s="81"/>
      <c r="J212" s="81"/>
      <c r="K212" s="81"/>
      <c r="L212" s="81"/>
      <c r="M212" s="81"/>
      <c r="N212" s="81"/>
      <c r="O212" s="81"/>
      <c r="P212" s="81"/>
      <c r="Q212" s="81"/>
      <c r="R212" s="81"/>
      <c r="S212" s="81"/>
      <c r="T212" s="81"/>
      <c r="U212" s="81"/>
      <c r="V212" s="81"/>
      <c r="W212" s="81"/>
    </row>
    <row r="213" spans="1:23" ht="23.4">
      <c r="B213" s="167" t="str">
        <f>+Application!$B$30</f>
        <v>I, the undersigned, hereby declare the veracity of the information reported in this tab</v>
      </c>
      <c r="C213" s="168"/>
      <c r="D213" s="168"/>
      <c r="E213" s="168"/>
      <c r="F213" s="168"/>
      <c r="G213" s="168"/>
      <c r="H213" s="169"/>
      <c r="I213" s="81"/>
      <c r="J213" s="81"/>
      <c r="K213" s="81"/>
      <c r="L213" s="81"/>
      <c r="M213" s="81"/>
      <c r="N213" s="81"/>
      <c r="O213" s="81"/>
      <c r="P213" s="81"/>
      <c r="Q213" s="81"/>
      <c r="R213" s="81"/>
      <c r="S213" s="81"/>
      <c r="T213" s="81"/>
      <c r="U213" s="81"/>
      <c r="V213" s="81"/>
      <c r="W213" s="81"/>
    </row>
    <row r="214" spans="1:23">
      <c r="B214" s="155" t="str">
        <f>+Application!$B$31</f>
        <v>Place and date (dd/mm/yyyy)</v>
      </c>
      <c r="C214" s="156"/>
      <c r="D214" s="224"/>
      <c r="E214" s="224"/>
      <c r="F214" s="224"/>
      <c r="G214" s="224"/>
      <c r="H214" s="225"/>
      <c r="I214" s="81"/>
      <c r="J214" s="81"/>
      <c r="K214" s="81"/>
      <c r="L214" s="81"/>
      <c r="M214" s="81"/>
      <c r="N214" s="81"/>
      <c r="O214" s="81"/>
      <c r="P214" s="81"/>
      <c r="Q214" s="81"/>
      <c r="R214" s="81"/>
      <c r="S214" s="81"/>
      <c r="T214" s="81"/>
      <c r="U214" s="81"/>
      <c r="V214" s="81"/>
      <c r="W214" s="81"/>
    </row>
    <row r="215" spans="1:23">
      <c r="B215" s="155" t="str">
        <f>+Application!$B$32</f>
        <v>Company name</v>
      </c>
      <c r="C215" s="156"/>
      <c r="D215" s="224"/>
      <c r="E215" s="224"/>
      <c r="F215" s="224"/>
      <c r="G215" s="224"/>
      <c r="H215" s="225"/>
      <c r="I215" s="81"/>
      <c r="J215" s="81"/>
      <c r="K215" s="81"/>
      <c r="L215" s="81"/>
      <c r="M215" s="81"/>
      <c r="N215" s="81"/>
      <c r="O215" s="81"/>
      <c r="P215" s="81"/>
      <c r="Q215" s="81"/>
      <c r="R215" s="81"/>
      <c r="S215" s="81"/>
      <c r="T215" s="81"/>
      <c r="U215" s="81"/>
      <c r="V215" s="81"/>
      <c r="W215" s="81"/>
    </row>
    <row r="216" spans="1:23" ht="60" customHeight="1">
      <c r="B216" s="157" t="str">
        <f>+Application!$B$33</f>
        <v>Name of responsible person,
position in the company,
phone number,
e-mail address</v>
      </c>
      <c r="C216" s="128"/>
      <c r="D216" s="224"/>
      <c r="E216" s="224"/>
      <c r="F216" s="224"/>
      <c r="G216" s="224"/>
      <c r="H216" s="225"/>
      <c r="I216" s="81"/>
      <c r="J216" s="81"/>
      <c r="K216" s="81"/>
      <c r="L216" s="81"/>
      <c r="M216" s="81"/>
      <c r="N216" s="81"/>
      <c r="O216" s="81"/>
      <c r="P216" s="81"/>
      <c r="Q216" s="81"/>
      <c r="R216" s="81"/>
      <c r="S216" s="81"/>
      <c r="T216" s="81"/>
      <c r="U216" s="81"/>
      <c r="V216" s="81"/>
      <c r="W216" s="81"/>
    </row>
    <row r="217" spans="1:23" ht="55.5" customHeight="1" thickBot="1">
      <c r="B217" s="219" t="str">
        <f>+Application!$B$34</f>
        <v xml:space="preserve">
Signature
</v>
      </c>
      <c r="C217" s="220"/>
      <c r="D217" s="221"/>
      <c r="E217" s="221"/>
      <c r="F217" s="221"/>
      <c r="G217" s="221"/>
      <c r="H217" s="222"/>
      <c r="I217" s="81"/>
      <c r="J217" s="81"/>
      <c r="K217" s="81"/>
      <c r="L217" s="81"/>
      <c r="M217" s="81"/>
      <c r="N217" s="81"/>
      <c r="O217" s="81"/>
      <c r="P217" s="81"/>
      <c r="Q217" s="81"/>
      <c r="R217" s="81"/>
      <c r="S217" s="81"/>
      <c r="T217" s="81"/>
      <c r="U217" s="81"/>
      <c r="V217" s="81"/>
      <c r="W217" s="81"/>
    </row>
    <row r="218" spans="1:23" s="81" customFormat="1" ht="15" thickBot="1"/>
    <row r="219" spans="1:23" ht="23.4">
      <c r="A219" s="108" t="s">
        <v>366</v>
      </c>
      <c r="B219" s="162" t="s">
        <v>313</v>
      </c>
      <c r="C219" s="163"/>
      <c r="D219" s="163"/>
      <c r="E219" s="163"/>
      <c r="F219" s="163"/>
      <c r="G219" s="163"/>
      <c r="H219" s="164"/>
      <c r="I219" s="81"/>
      <c r="J219" s="81"/>
      <c r="K219" s="81"/>
      <c r="L219" s="81"/>
      <c r="M219" s="81"/>
      <c r="N219" s="81"/>
      <c r="O219" s="81"/>
      <c r="P219" s="81"/>
      <c r="Q219" s="81"/>
      <c r="R219" s="81"/>
      <c r="S219" s="81"/>
      <c r="T219" s="81"/>
      <c r="U219" s="81"/>
      <c r="V219" s="81"/>
      <c r="W219" s="81"/>
    </row>
    <row r="220" spans="1:23">
      <c r="B220" s="155" t="s">
        <v>71</v>
      </c>
      <c r="C220" s="156"/>
      <c r="D220" s="156"/>
      <c r="E220" s="156"/>
      <c r="F220" s="156"/>
      <c r="G220" s="156"/>
      <c r="H220" s="175"/>
      <c r="I220" s="81"/>
      <c r="J220" s="81"/>
      <c r="K220" s="81"/>
      <c r="L220" s="81"/>
      <c r="M220" s="81"/>
      <c r="N220" s="81"/>
      <c r="O220" s="81"/>
      <c r="P220" s="81"/>
      <c r="Q220" s="81"/>
      <c r="R220" s="81"/>
      <c r="S220" s="81"/>
      <c r="T220" s="81"/>
      <c r="U220" s="81"/>
      <c r="V220" s="81"/>
      <c r="W220" s="81"/>
    </row>
    <row r="221" spans="1:23">
      <c r="B221" s="48" t="s">
        <v>72</v>
      </c>
      <c r="C221" s="226" t="s">
        <v>508</v>
      </c>
      <c r="D221" s="227"/>
      <c r="E221" s="227"/>
      <c r="F221" s="227"/>
      <c r="G221" s="227"/>
      <c r="H221" s="228"/>
      <c r="I221" s="81"/>
      <c r="J221" s="81"/>
      <c r="K221" s="81"/>
      <c r="L221" s="81"/>
      <c r="M221" s="81"/>
      <c r="N221" s="81"/>
      <c r="O221" s="81"/>
      <c r="P221" s="81"/>
      <c r="Q221" s="81"/>
      <c r="R221" s="81"/>
      <c r="S221" s="81"/>
      <c r="T221" s="81"/>
      <c r="U221" s="81"/>
      <c r="V221" s="81"/>
      <c r="W221" s="81"/>
    </row>
    <row r="222" spans="1:23" ht="23.4">
      <c r="B222" s="167" t="str">
        <f>+Application!$B$30</f>
        <v>I, the undersigned, hereby declare the veracity of the information reported in this tab</v>
      </c>
      <c r="C222" s="168"/>
      <c r="D222" s="168"/>
      <c r="E222" s="168"/>
      <c r="F222" s="168"/>
      <c r="G222" s="168"/>
      <c r="H222" s="169"/>
      <c r="I222" s="81"/>
      <c r="J222" s="81"/>
      <c r="K222" s="81"/>
      <c r="L222" s="81"/>
      <c r="M222" s="81"/>
      <c r="N222" s="81"/>
      <c r="O222" s="81"/>
      <c r="P222" s="81"/>
      <c r="Q222" s="81"/>
      <c r="R222" s="81"/>
      <c r="S222" s="81"/>
      <c r="T222" s="81"/>
      <c r="U222" s="81"/>
      <c r="V222" s="81"/>
      <c r="W222" s="81"/>
    </row>
    <row r="223" spans="1:23">
      <c r="B223" s="155" t="str">
        <f>+Application!$B$31</f>
        <v>Place and date (dd/mm/yyyy)</v>
      </c>
      <c r="C223" s="156"/>
      <c r="D223" s="224"/>
      <c r="E223" s="224"/>
      <c r="F223" s="224"/>
      <c r="G223" s="224"/>
      <c r="H223" s="225"/>
      <c r="I223" s="81"/>
      <c r="J223" s="81"/>
      <c r="K223" s="81"/>
      <c r="L223" s="81"/>
      <c r="M223" s="81"/>
      <c r="N223" s="81"/>
      <c r="O223" s="81"/>
      <c r="P223" s="81"/>
      <c r="Q223" s="81"/>
      <c r="R223" s="81"/>
      <c r="S223" s="81"/>
      <c r="T223" s="81"/>
      <c r="U223" s="81"/>
      <c r="V223" s="81"/>
      <c r="W223" s="81"/>
    </row>
    <row r="224" spans="1:23">
      <c r="B224" s="155" t="str">
        <f>+Application!$B$32</f>
        <v>Company name</v>
      </c>
      <c r="C224" s="156"/>
      <c r="D224" s="224"/>
      <c r="E224" s="224"/>
      <c r="F224" s="224"/>
      <c r="G224" s="224"/>
      <c r="H224" s="225"/>
      <c r="I224" s="81"/>
      <c r="J224" s="81"/>
      <c r="K224" s="81"/>
      <c r="L224" s="81"/>
      <c r="M224" s="81"/>
      <c r="N224" s="81"/>
      <c r="O224" s="81"/>
      <c r="P224" s="81"/>
      <c r="Q224" s="81"/>
      <c r="R224" s="81"/>
      <c r="S224" s="81"/>
      <c r="T224" s="81"/>
      <c r="U224" s="81"/>
      <c r="V224" s="81"/>
      <c r="W224" s="81"/>
    </row>
    <row r="225" spans="1:23" ht="60" customHeight="1">
      <c r="B225" s="157" t="str">
        <f>+Application!$B$33</f>
        <v>Name of responsible person,
position in the company,
phone number,
e-mail address</v>
      </c>
      <c r="C225" s="128"/>
      <c r="D225" s="224"/>
      <c r="E225" s="224"/>
      <c r="F225" s="224"/>
      <c r="G225" s="224"/>
      <c r="H225" s="225"/>
      <c r="I225" s="81"/>
      <c r="J225" s="81"/>
      <c r="K225" s="81"/>
      <c r="L225" s="81"/>
      <c r="M225" s="81"/>
      <c r="N225" s="81"/>
      <c r="O225" s="81"/>
      <c r="P225" s="81"/>
      <c r="Q225" s="81"/>
      <c r="R225" s="81"/>
      <c r="S225" s="81"/>
      <c r="T225" s="81"/>
      <c r="U225" s="81"/>
      <c r="V225" s="81"/>
      <c r="W225" s="81"/>
    </row>
    <row r="226" spans="1:23" ht="54.75" customHeight="1" thickBot="1">
      <c r="B226" s="219" t="str">
        <f>+Application!$B$34</f>
        <v xml:space="preserve">
Signature
</v>
      </c>
      <c r="C226" s="220"/>
      <c r="D226" s="221"/>
      <c r="E226" s="221"/>
      <c r="F226" s="221"/>
      <c r="G226" s="221"/>
      <c r="H226" s="222"/>
      <c r="I226" s="81"/>
      <c r="J226" s="81"/>
      <c r="K226" s="81"/>
      <c r="L226" s="81"/>
      <c r="M226" s="81"/>
      <c r="N226" s="81"/>
      <c r="O226" s="81"/>
      <c r="P226" s="81"/>
      <c r="Q226" s="81"/>
      <c r="R226" s="81"/>
      <c r="S226" s="81"/>
      <c r="T226" s="81"/>
      <c r="U226" s="81"/>
      <c r="V226" s="81"/>
      <c r="W226" s="81"/>
    </row>
    <row r="227" spans="1:23" s="81" customFormat="1" ht="15" thickBot="1"/>
    <row r="228" spans="1:23" ht="23.4">
      <c r="A228" s="108" t="s">
        <v>366</v>
      </c>
      <c r="B228" s="162" t="s">
        <v>309</v>
      </c>
      <c r="C228" s="163"/>
      <c r="D228" s="163"/>
      <c r="E228" s="163"/>
      <c r="F228" s="163"/>
      <c r="G228" s="163"/>
      <c r="H228" s="164"/>
      <c r="I228" s="81"/>
      <c r="J228" s="81"/>
      <c r="K228" s="81"/>
      <c r="L228" s="81"/>
      <c r="M228" s="81"/>
      <c r="N228" s="81"/>
      <c r="O228" s="81"/>
      <c r="P228" s="81"/>
      <c r="Q228" s="81"/>
      <c r="R228" s="81"/>
      <c r="S228" s="81"/>
      <c r="T228" s="81"/>
      <c r="U228" s="81"/>
      <c r="V228" s="81"/>
      <c r="W228" s="81"/>
    </row>
    <row r="229" spans="1:23">
      <c r="B229" s="155" t="s">
        <v>71</v>
      </c>
      <c r="C229" s="156"/>
      <c r="D229" s="156"/>
      <c r="E229" s="156"/>
      <c r="F229" s="156"/>
      <c r="G229" s="156"/>
      <c r="H229" s="175"/>
      <c r="I229" s="81"/>
      <c r="J229" s="81"/>
      <c r="K229" s="81"/>
      <c r="L229" s="81"/>
      <c r="M229" s="81"/>
      <c r="N229" s="81"/>
      <c r="O229" s="81"/>
      <c r="P229" s="81"/>
      <c r="Q229" s="81"/>
      <c r="R229" s="81"/>
      <c r="S229" s="81"/>
      <c r="T229" s="81"/>
      <c r="U229" s="81"/>
      <c r="V229" s="81"/>
      <c r="W229" s="81"/>
    </row>
    <row r="230" spans="1:23">
      <c r="B230" s="48" t="s">
        <v>72</v>
      </c>
      <c r="C230" s="226" t="s">
        <v>509</v>
      </c>
      <c r="D230" s="227"/>
      <c r="E230" s="227"/>
      <c r="F230" s="227"/>
      <c r="G230" s="227"/>
      <c r="H230" s="228"/>
      <c r="I230" s="81"/>
      <c r="J230" s="81"/>
      <c r="K230" s="81"/>
      <c r="L230" s="81"/>
      <c r="M230" s="81"/>
      <c r="N230" s="81"/>
      <c r="O230" s="81"/>
      <c r="P230" s="81"/>
      <c r="Q230" s="81"/>
      <c r="R230" s="81"/>
      <c r="S230" s="81"/>
      <c r="T230" s="81"/>
      <c r="U230" s="81"/>
      <c r="V230" s="81"/>
      <c r="W230" s="81"/>
    </row>
    <row r="231" spans="1:23" ht="23.4">
      <c r="B231" s="167" t="str">
        <f>+Application!$B$30</f>
        <v>I, the undersigned, hereby declare the veracity of the information reported in this tab</v>
      </c>
      <c r="C231" s="168"/>
      <c r="D231" s="168"/>
      <c r="E231" s="168"/>
      <c r="F231" s="168"/>
      <c r="G231" s="168"/>
      <c r="H231" s="169"/>
      <c r="I231" s="81"/>
      <c r="J231" s="81"/>
      <c r="K231" s="81"/>
      <c r="L231" s="81"/>
      <c r="M231" s="81"/>
      <c r="N231" s="81"/>
      <c r="O231" s="81"/>
      <c r="P231" s="81"/>
      <c r="Q231" s="81"/>
      <c r="R231" s="81"/>
      <c r="S231" s="81"/>
      <c r="T231" s="81"/>
      <c r="U231" s="81"/>
      <c r="V231" s="81"/>
      <c r="W231" s="81"/>
    </row>
    <row r="232" spans="1:23">
      <c r="B232" s="155" t="str">
        <f>+Application!$B$31</f>
        <v>Place and date (dd/mm/yyyy)</v>
      </c>
      <c r="C232" s="156"/>
      <c r="D232" s="224"/>
      <c r="E232" s="224"/>
      <c r="F232" s="224"/>
      <c r="G232" s="224"/>
      <c r="H232" s="225"/>
      <c r="I232" s="81"/>
      <c r="J232" s="81"/>
      <c r="K232" s="81"/>
      <c r="L232" s="81"/>
      <c r="M232" s="81"/>
      <c r="N232" s="81"/>
      <c r="O232" s="81"/>
      <c r="P232" s="81"/>
      <c r="Q232" s="81"/>
      <c r="R232" s="81"/>
      <c r="S232" s="81"/>
      <c r="T232" s="81"/>
      <c r="U232" s="81"/>
      <c r="V232" s="81"/>
      <c r="W232" s="81"/>
    </row>
    <row r="233" spans="1:23">
      <c r="B233" s="155" t="str">
        <f>+Application!$B$32</f>
        <v>Company name</v>
      </c>
      <c r="C233" s="156"/>
      <c r="D233" s="224"/>
      <c r="E233" s="224"/>
      <c r="F233" s="224"/>
      <c r="G233" s="224"/>
      <c r="H233" s="225"/>
      <c r="I233" s="81"/>
      <c r="J233" s="81"/>
      <c r="K233" s="81"/>
      <c r="L233" s="81"/>
      <c r="M233" s="81"/>
      <c r="N233" s="81"/>
      <c r="O233" s="81"/>
      <c r="P233" s="81"/>
      <c r="Q233" s="81"/>
      <c r="R233" s="81"/>
      <c r="S233" s="81"/>
      <c r="T233" s="81"/>
      <c r="U233" s="81"/>
      <c r="V233" s="81"/>
      <c r="W233" s="81"/>
    </row>
    <row r="234" spans="1:23" ht="60" customHeight="1">
      <c r="B234" s="157" t="str">
        <f>+Application!$B$33</f>
        <v>Name of responsible person,
position in the company,
phone number,
e-mail address</v>
      </c>
      <c r="C234" s="128"/>
      <c r="D234" s="224"/>
      <c r="E234" s="224"/>
      <c r="F234" s="224"/>
      <c r="G234" s="224"/>
      <c r="H234" s="225"/>
      <c r="I234" s="81"/>
      <c r="J234" s="81"/>
      <c r="K234" s="81"/>
      <c r="L234" s="81"/>
      <c r="M234" s="81"/>
      <c r="N234" s="81"/>
      <c r="O234" s="81"/>
      <c r="P234" s="81"/>
      <c r="Q234" s="81"/>
      <c r="R234" s="81"/>
      <c r="S234" s="81"/>
      <c r="T234" s="81"/>
      <c r="U234" s="81"/>
      <c r="V234" s="81"/>
      <c r="W234" s="81"/>
    </row>
    <row r="235" spans="1:23" ht="46.5" customHeight="1" thickBot="1">
      <c r="B235" s="219" t="str">
        <f>+Application!$B$34</f>
        <v xml:space="preserve">
Signature
</v>
      </c>
      <c r="C235" s="220"/>
      <c r="D235" s="221"/>
      <c r="E235" s="221"/>
      <c r="F235" s="221"/>
      <c r="G235" s="221"/>
      <c r="H235" s="222"/>
      <c r="I235" s="81"/>
      <c r="J235" s="81"/>
      <c r="K235" s="81"/>
      <c r="L235" s="81"/>
      <c r="M235" s="81"/>
      <c r="N235" s="81"/>
      <c r="O235" s="81"/>
      <c r="P235" s="81"/>
      <c r="Q235" s="81"/>
      <c r="R235" s="81"/>
      <c r="S235" s="81"/>
      <c r="T235" s="81"/>
      <c r="U235" s="81"/>
      <c r="V235" s="81"/>
      <c r="W235" s="81"/>
    </row>
    <row r="236" spans="1:23" s="81" customFormat="1"/>
    <row r="237" spans="1:23" s="81" customFormat="1"/>
    <row r="238" spans="1:23" s="81" customFormat="1"/>
    <row r="239" spans="1:23" s="81" customFormat="1"/>
    <row r="240" spans="1:23" s="81" customFormat="1"/>
    <row r="241" s="81" customFormat="1"/>
    <row r="242" s="81" customFormat="1"/>
    <row r="243" s="81" customFormat="1"/>
    <row r="244" s="81" customFormat="1"/>
    <row r="245" s="81" customFormat="1"/>
    <row r="246" s="81" customFormat="1"/>
    <row r="247" s="81" customFormat="1"/>
    <row r="248" s="81" customFormat="1"/>
    <row r="249" s="81" customFormat="1"/>
    <row r="250" s="81" customFormat="1"/>
    <row r="251" s="81" customFormat="1"/>
    <row r="252" s="81" customFormat="1"/>
    <row r="253" s="81" customFormat="1"/>
    <row r="254" s="81" customFormat="1"/>
    <row r="255" s="81" customFormat="1"/>
    <row r="256" s="81" customFormat="1"/>
    <row r="257" s="81" customFormat="1"/>
    <row r="258" s="81" customFormat="1"/>
    <row r="259" s="81" customFormat="1"/>
    <row r="260" s="81" customFormat="1"/>
    <row r="261" s="81" customFormat="1"/>
    <row r="262" s="81" customFormat="1"/>
    <row r="263" s="81" customFormat="1"/>
    <row r="264" s="81" customFormat="1"/>
    <row r="265" s="81" customFormat="1"/>
    <row r="266" s="81" customFormat="1"/>
    <row r="267" s="81" customFormat="1"/>
    <row r="268" s="81" customFormat="1"/>
    <row r="269" s="81" customFormat="1"/>
    <row r="270" s="81" customFormat="1"/>
    <row r="271" s="81" customFormat="1"/>
    <row r="272" s="81" customFormat="1"/>
    <row r="273" s="81" customFormat="1"/>
    <row r="274" s="81" customFormat="1"/>
    <row r="275" s="81" customFormat="1"/>
    <row r="276" s="81" customFormat="1"/>
    <row r="277" s="81" customFormat="1"/>
    <row r="278" s="81" customFormat="1"/>
    <row r="279" s="81" customFormat="1"/>
    <row r="280" s="81" customFormat="1"/>
    <row r="281" s="81" customFormat="1"/>
    <row r="282" s="81" customFormat="1"/>
    <row r="283" s="81" customFormat="1"/>
    <row r="284" s="81" customFormat="1"/>
    <row r="285" s="81" customFormat="1"/>
    <row r="286" s="81" customFormat="1"/>
    <row r="287" s="81" customFormat="1"/>
    <row r="288" s="81" customFormat="1"/>
    <row r="289" s="81" customFormat="1"/>
    <row r="290" s="81" customFormat="1"/>
    <row r="291" s="81" customFormat="1"/>
    <row r="292" s="81" customFormat="1"/>
    <row r="293" s="81" customFormat="1"/>
    <row r="294" s="81" customFormat="1"/>
    <row r="295" s="81" customFormat="1"/>
    <row r="296" s="81" customFormat="1"/>
    <row r="297" s="81" customFormat="1"/>
    <row r="298" s="81" customFormat="1"/>
    <row r="299" s="81" customFormat="1"/>
    <row r="300" s="81" customFormat="1"/>
    <row r="301" s="81" customFormat="1"/>
    <row r="302" s="81" customFormat="1"/>
    <row r="303" s="81" customFormat="1"/>
    <row r="304" s="81" customFormat="1"/>
    <row r="305" s="81" customFormat="1"/>
    <row r="306" s="81" customFormat="1"/>
    <row r="307" s="81" customFormat="1"/>
    <row r="308" s="81" customFormat="1"/>
    <row r="309" s="81" customFormat="1"/>
    <row r="310" s="81" customFormat="1"/>
    <row r="311" s="81" customFormat="1"/>
    <row r="312" s="81" customFormat="1"/>
    <row r="313" s="81" customFormat="1"/>
    <row r="314" s="81" customFormat="1"/>
    <row r="315" s="81" customFormat="1"/>
    <row r="316" s="81" customFormat="1"/>
    <row r="317" s="81" customFormat="1"/>
    <row r="318" s="81" customFormat="1"/>
    <row r="319" s="81" customFormat="1"/>
    <row r="320" s="81" customFormat="1"/>
    <row r="321" s="81" customFormat="1"/>
    <row r="322" s="81" customFormat="1"/>
    <row r="323" s="81" customFormat="1"/>
    <row r="324" s="81" customFormat="1"/>
    <row r="325" s="81" customFormat="1"/>
    <row r="326" s="81" customFormat="1"/>
    <row r="327" s="81" customFormat="1"/>
    <row r="328" s="81" customFormat="1"/>
    <row r="329" s="81" customFormat="1"/>
    <row r="330" s="81" customFormat="1"/>
    <row r="331" s="81" customFormat="1"/>
    <row r="332" s="81" customFormat="1"/>
    <row r="333" s="81" customFormat="1"/>
    <row r="334" s="81" customFormat="1"/>
    <row r="335" s="81" customFormat="1"/>
    <row r="336" s="81" customFormat="1"/>
    <row r="337" s="81" customFormat="1"/>
    <row r="338" s="81" customFormat="1"/>
    <row r="339" s="81" customFormat="1"/>
    <row r="340" s="81" customFormat="1"/>
    <row r="341" s="81" customFormat="1"/>
    <row r="342" s="81" customFormat="1"/>
    <row r="343" s="81" customFormat="1"/>
    <row r="344" s="81" customFormat="1"/>
    <row r="345" s="81" customFormat="1"/>
    <row r="346" s="81" customFormat="1"/>
    <row r="347" s="81" customFormat="1"/>
    <row r="348" s="81" customFormat="1"/>
    <row r="349" s="81" customFormat="1"/>
    <row r="350" s="81" customFormat="1"/>
    <row r="351" s="81" customFormat="1"/>
    <row r="352" s="81" customFormat="1"/>
    <row r="353" s="81" customFormat="1"/>
    <row r="354" s="81" customFormat="1"/>
    <row r="355" s="81" customFormat="1"/>
    <row r="356" s="81" customFormat="1"/>
    <row r="357" s="81" customFormat="1"/>
    <row r="358" s="81" customFormat="1"/>
    <row r="359" s="81" customFormat="1"/>
    <row r="360" s="81" customFormat="1"/>
    <row r="361" s="81" customFormat="1"/>
    <row r="362" s="81" customFormat="1"/>
    <row r="363" s="81" customFormat="1"/>
    <row r="364" s="81" customFormat="1"/>
    <row r="365" s="81" customFormat="1"/>
    <row r="366" s="81" customFormat="1"/>
    <row r="367" s="81" customFormat="1"/>
    <row r="368" s="81" customFormat="1"/>
    <row r="369" s="81" customFormat="1"/>
    <row r="370" s="81" customFormat="1"/>
    <row r="371" s="81" customFormat="1"/>
    <row r="372" s="81" customFormat="1"/>
    <row r="373" s="81" customFormat="1"/>
    <row r="374" s="81" customFormat="1"/>
    <row r="375" s="81" customFormat="1"/>
    <row r="376" s="81" customFormat="1"/>
    <row r="377" s="81" customFormat="1"/>
    <row r="378" s="81" customFormat="1"/>
    <row r="379" s="81" customFormat="1"/>
    <row r="380" s="81" customFormat="1"/>
    <row r="381" s="81" customFormat="1"/>
    <row r="382" s="81" customFormat="1"/>
    <row r="383" s="81" customFormat="1"/>
    <row r="384" s="81" customFormat="1"/>
    <row r="385" s="81" customFormat="1"/>
    <row r="386" s="81" customFormat="1"/>
    <row r="387" s="81" customFormat="1"/>
    <row r="388" s="81" customFormat="1"/>
    <row r="389" s="81" customFormat="1"/>
    <row r="390" s="81" customFormat="1"/>
    <row r="391" s="81" customFormat="1"/>
    <row r="392" s="81" customFormat="1"/>
    <row r="393" s="81" customFormat="1"/>
    <row r="394" s="81" customFormat="1"/>
    <row r="395" s="81" customFormat="1"/>
    <row r="396" s="81" customFormat="1"/>
    <row r="397" s="81" customFormat="1"/>
    <row r="398" s="81" customFormat="1"/>
    <row r="399" s="81" customFormat="1"/>
    <row r="400" s="81" customFormat="1"/>
    <row r="401" s="81" customFormat="1"/>
    <row r="402" s="81" customFormat="1"/>
    <row r="403" s="81" customFormat="1"/>
    <row r="404" s="81" customFormat="1"/>
    <row r="405" s="81" customFormat="1"/>
    <row r="406" s="81" customFormat="1"/>
    <row r="407" s="81" customFormat="1"/>
    <row r="408" s="81" customFormat="1"/>
    <row r="409" s="81" customFormat="1"/>
    <row r="410" s="81" customFormat="1"/>
    <row r="411" s="81" customFormat="1"/>
    <row r="412" s="81" customFormat="1"/>
    <row r="413" s="81" customFormat="1"/>
    <row r="414" s="81" customFormat="1"/>
    <row r="415" s="81" customFormat="1"/>
    <row r="416" s="81" customFormat="1"/>
    <row r="417" s="81" customFormat="1"/>
    <row r="418" s="81" customFormat="1"/>
    <row r="419" s="81" customFormat="1"/>
    <row r="420" s="81" customFormat="1"/>
    <row r="421" s="81" customFormat="1"/>
    <row r="422" s="81" customFormat="1"/>
    <row r="423" s="81" customFormat="1"/>
    <row r="424" s="81" customFormat="1"/>
    <row r="425" s="81" customFormat="1"/>
    <row r="426" s="81" customFormat="1"/>
    <row r="427" s="81" customFormat="1"/>
    <row r="428" s="81" customFormat="1"/>
    <row r="429" s="81" customFormat="1"/>
    <row r="430" s="81" customFormat="1"/>
    <row r="431" s="81" customFormat="1"/>
    <row r="432" s="81" customFormat="1"/>
    <row r="433" s="81" customFormat="1"/>
    <row r="434" s="81" customFormat="1"/>
    <row r="435" s="81" customFormat="1"/>
    <row r="436" s="81" customFormat="1"/>
    <row r="437" s="81" customFormat="1"/>
    <row r="438" s="81" customFormat="1"/>
    <row r="439" s="81" customFormat="1"/>
    <row r="440" s="81" customFormat="1"/>
    <row r="441" s="81" customFormat="1"/>
    <row r="442" s="81" customFormat="1"/>
    <row r="443" s="81" customFormat="1"/>
    <row r="444" s="81" customFormat="1"/>
    <row r="445" s="81" customFormat="1"/>
    <row r="446" s="81" customFormat="1"/>
    <row r="447" s="81" customFormat="1"/>
    <row r="448" s="81" customFormat="1"/>
    <row r="449" s="81" customFormat="1"/>
    <row r="450" s="81" customFormat="1"/>
    <row r="451" s="81" customFormat="1"/>
    <row r="452" s="81" customFormat="1"/>
    <row r="453" s="81" customFormat="1"/>
    <row r="454" s="81" customFormat="1"/>
    <row r="455" s="81" customFormat="1"/>
    <row r="456" s="81" customFormat="1"/>
    <row r="457" s="81" customFormat="1"/>
    <row r="458" s="81" customFormat="1"/>
    <row r="459" s="81" customFormat="1"/>
    <row r="460" s="81" customFormat="1"/>
    <row r="461" s="81" customFormat="1"/>
    <row r="462" s="81" customFormat="1"/>
    <row r="463" s="81" customFormat="1"/>
    <row r="464" s="81" customFormat="1"/>
    <row r="465" s="81" customFormat="1"/>
    <row r="466" s="81" customFormat="1"/>
    <row r="467" s="81" customFormat="1"/>
    <row r="468" s="81" customFormat="1"/>
    <row r="469" s="81" customFormat="1"/>
    <row r="470" s="81" customFormat="1"/>
    <row r="471" s="81" customFormat="1"/>
    <row r="472" s="81" customFormat="1"/>
    <row r="473" s="81" customFormat="1"/>
    <row r="474" s="81" customFormat="1"/>
    <row r="475" s="81" customFormat="1"/>
    <row r="476" s="81" customFormat="1"/>
    <row r="477" s="81" customFormat="1"/>
    <row r="478" s="81" customFormat="1"/>
    <row r="479" s="81" customFormat="1"/>
    <row r="480" s="81" customFormat="1"/>
    <row r="481" s="81" customFormat="1"/>
    <row r="482" s="81" customFormat="1"/>
    <row r="483" s="81" customFormat="1"/>
    <row r="484" s="81" customFormat="1"/>
    <row r="485" s="81" customFormat="1"/>
    <row r="486" s="81" customFormat="1"/>
    <row r="487" s="81" customFormat="1"/>
    <row r="488" s="81" customFormat="1"/>
    <row r="489" s="81" customFormat="1"/>
    <row r="490" s="81" customFormat="1"/>
    <row r="491" s="81" customFormat="1"/>
    <row r="492" s="81" customFormat="1"/>
    <row r="493" s="81" customFormat="1"/>
    <row r="494" s="81" customFormat="1"/>
    <row r="495" s="81" customFormat="1"/>
    <row r="496" s="81" customFormat="1"/>
    <row r="497" s="81" customFormat="1"/>
    <row r="498" s="81" customFormat="1"/>
    <row r="499" s="81" customFormat="1"/>
    <row r="500" s="81" customFormat="1"/>
    <row r="501" s="81" customFormat="1"/>
    <row r="502" s="81" customFormat="1"/>
    <row r="503" s="81" customFormat="1"/>
    <row r="504" s="81" customFormat="1"/>
    <row r="505" s="81" customFormat="1"/>
    <row r="506" s="81" customFormat="1"/>
    <row r="507" s="81" customFormat="1"/>
    <row r="508" s="81" customFormat="1"/>
    <row r="509" s="81" customFormat="1"/>
    <row r="510" s="81" customFormat="1"/>
    <row r="511" s="81" customFormat="1"/>
    <row r="512" s="81" customFormat="1"/>
    <row r="513" s="81" customFormat="1"/>
    <row r="514" s="81" customFormat="1"/>
    <row r="515" s="81" customFormat="1"/>
    <row r="516" s="81" customFormat="1"/>
    <row r="517" s="81" customFormat="1"/>
    <row r="518" s="81" customFormat="1"/>
    <row r="519" s="81" customFormat="1"/>
    <row r="520" s="81" customFormat="1"/>
    <row r="521" s="81" customFormat="1"/>
    <row r="522" s="81" customFormat="1"/>
    <row r="523" s="81" customFormat="1"/>
    <row r="524" s="81" customFormat="1"/>
    <row r="525" s="81" customFormat="1"/>
    <row r="526" s="81" customFormat="1"/>
    <row r="527" s="81" customFormat="1"/>
    <row r="528" s="81" customFormat="1"/>
    <row r="529" s="81" customFormat="1"/>
    <row r="530" s="81" customFormat="1"/>
    <row r="531" s="81" customFormat="1"/>
    <row r="532" s="81" customFormat="1"/>
    <row r="533" s="81" customFormat="1"/>
    <row r="534" s="81" customFormat="1"/>
    <row r="535" s="81" customFormat="1"/>
    <row r="536" s="81" customFormat="1"/>
    <row r="537" s="81" customFormat="1"/>
    <row r="538" s="81" customFormat="1"/>
    <row r="539" s="81" customFormat="1"/>
    <row r="540" s="81" customFormat="1"/>
    <row r="541" s="81" customFormat="1"/>
    <row r="542" s="81" customFormat="1"/>
    <row r="543" s="81" customFormat="1"/>
    <row r="544" s="81" customFormat="1"/>
    <row r="545" s="81" customFormat="1"/>
    <row r="546" s="81" customFormat="1"/>
    <row r="547" s="81" customFormat="1"/>
    <row r="548" s="81" customFormat="1"/>
    <row r="549" s="81" customFormat="1"/>
    <row r="550" s="81" customFormat="1"/>
    <row r="551" s="81" customFormat="1"/>
    <row r="552" s="81" customFormat="1"/>
    <row r="553" s="81" customFormat="1"/>
    <row r="554" s="81" customFormat="1"/>
    <row r="555" s="81" customFormat="1"/>
    <row r="556" s="81" customFormat="1"/>
    <row r="557" s="81" customFormat="1"/>
    <row r="558" s="81" customFormat="1"/>
    <row r="559" s="81" customFormat="1"/>
    <row r="560" s="81" customFormat="1"/>
    <row r="561" s="81" customFormat="1"/>
    <row r="562" s="81" customFormat="1"/>
    <row r="563" s="81" customFormat="1"/>
    <row r="564" s="81" customFormat="1"/>
    <row r="565" s="81" customFormat="1"/>
    <row r="566" s="81" customFormat="1"/>
    <row r="567" s="81" customFormat="1"/>
    <row r="568" s="81" customFormat="1"/>
    <row r="569" s="81" customFormat="1"/>
    <row r="570" s="81" customFormat="1"/>
    <row r="571" s="81" customFormat="1"/>
    <row r="572" s="81" customFormat="1"/>
    <row r="573" s="81" customFormat="1"/>
    <row r="574" s="81" customFormat="1"/>
    <row r="575" s="81" customFormat="1"/>
    <row r="576" s="81" customFormat="1"/>
    <row r="577" s="81" customFormat="1"/>
    <row r="578" s="81" customFormat="1"/>
    <row r="579" s="81" customFormat="1"/>
  </sheetData>
  <sheetProtection algorithmName="SHA-512" hashValue="VOyLyBOqu57c7H3TfY9ynydMoy6P3hAJG4LTFM+gqMeEpuItjaVRp6f8DK3HJz0zgOsbV5hK22ifLHsSLJBidg==" saltValue="oLCjvu1t/9mhLP2FwgLkCw==" spinCount="100000" sheet="1" objects="1" scenarios="1"/>
  <dataConsolidate/>
  <mergeCells count="287">
    <mergeCell ref="B207:C207"/>
    <mergeCell ref="D207:H207"/>
    <mergeCell ref="B235:C235"/>
    <mergeCell ref="D235:H235"/>
    <mergeCell ref="W3:W4"/>
    <mergeCell ref="B234:C234"/>
    <mergeCell ref="D234:H234"/>
    <mergeCell ref="B231:H231"/>
    <mergeCell ref="B232:C232"/>
    <mergeCell ref="D232:H232"/>
    <mergeCell ref="B233:C233"/>
    <mergeCell ref="D233:H233"/>
    <mergeCell ref="B226:C226"/>
    <mergeCell ref="D226:H226"/>
    <mergeCell ref="B228:H228"/>
    <mergeCell ref="B229:H229"/>
    <mergeCell ref="C230:H230"/>
    <mergeCell ref="B225:C225"/>
    <mergeCell ref="D225:H225"/>
    <mergeCell ref="C32:H32"/>
    <mergeCell ref="C33:H33"/>
    <mergeCell ref="B224:C224"/>
    <mergeCell ref="D224:H224"/>
    <mergeCell ref="B217:C217"/>
    <mergeCell ref="B204:H204"/>
    <mergeCell ref="B205:C205"/>
    <mergeCell ref="D205:H205"/>
    <mergeCell ref="B206:C206"/>
    <mergeCell ref="D206:H206"/>
    <mergeCell ref="B199:C199"/>
    <mergeCell ref="D199:H199"/>
    <mergeCell ref="B201:H201"/>
    <mergeCell ref="B202:H202"/>
    <mergeCell ref="C203:H203"/>
    <mergeCell ref="B222:H222"/>
    <mergeCell ref="B223:C223"/>
    <mergeCell ref="D223:H223"/>
    <mergeCell ref="B213:H213"/>
    <mergeCell ref="B214:C214"/>
    <mergeCell ref="D214:H214"/>
    <mergeCell ref="B215:C215"/>
    <mergeCell ref="D215:H215"/>
    <mergeCell ref="B208:C208"/>
    <mergeCell ref="B220:H220"/>
    <mergeCell ref="C221:H221"/>
    <mergeCell ref="B216:C216"/>
    <mergeCell ref="D216:H216"/>
    <mergeCell ref="D208:H208"/>
    <mergeCell ref="B210:H210"/>
    <mergeCell ref="B211:H211"/>
    <mergeCell ref="C212:H212"/>
    <mergeCell ref="D217:H217"/>
    <mergeCell ref="B219:H219"/>
    <mergeCell ref="B193:H193"/>
    <mergeCell ref="C194:H194"/>
    <mergeCell ref="B189:C189"/>
    <mergeCell ref="D189:H189"/>
    <mergeCell ref="B198:C198"/>
    <mergeCell ref="D198:H198"/>
    <mergeCell ref="B195:H195"/>
    <mergeCell ref="B196:C196"/>
    <mergeCell ref="D196:H196"/>
    <mergeCell ref="B197:C197"/>
    <mergeCell ref="D197:H197"/>
    <mergeCell ref="B190:C190"/>
    <mergeCell ref="D190:H190"/>
    <mergeCell ref="B192:H192"/>
    <mergeCell ref="B186:H186"/>
    <mergeCell ref="B187:C187"/>
    <mergeCell ref="D187:H187"/>
    <mergeCell ref="B188:C188"/>
    <mergeCell ref="D188:H188"/>
    <mergeCell ref="B181:C181"/>
    <mergeCell ref="D181:H181"/>
    <mergeCell ref="B183:H183"/>
    <mergeCell ref="B184:H184"/>
    <mergeCell ref="C185:H185"/>
    <mergeCell ref="B172:C172"/>
    <mergeCell ref="D172:H172"/>
    <mergeCell ref="B174:H174"/>
    <mergeCell ref="B175:H175"/>
    <mergeCell ref="C176:H176"/>
    <mergeCell ref="B171:C171"/>
    <mergeCell ref="D171:H171"/>
    <mergeCell ref="B180:C180"/>
    <mergeCell ref="D180:H180"/>
    <mergeCell ref="B177:H177"/>
    <mergeCell ref="B178:C178"/>
    <mergeCell ref="D178:H178"/>
    <mergeCell ref="B179:C179"/>
    <mergeCell ref="D179:H179"/>
    <mergeCell ref="B168:H168"/>
    <mergeCell ref="B169:C169"/>
    <mergeCell ref="D169:H169"/>
    <mergeCell ref="B170:C170"/>
    <mergeCell ref="D170:H170"/>
    <mergeCell ref="B163:C163"/>
    <mergeCell ref="D163:H163"/>
    <mergeCell ref="B165:H165"/>
    <mergeCell ref="B166:H166"/>
    <mergeCell ref="C167:H167"/>
    <mergeCell ref="B154:C154"/>
    <mergeCell ref="D154:H154"/>
    <mergeCell ref="B156:H156"/>
    <mergeCell ref="B157:H157"/>
    <mergeCell ref="C158:H158"/>
    <mergeCell ref="B153:C153"/>
    <mergeCell ref="D153:H153"/>
    <mergeCell ref="B162:C162"/>
    <mergeCell ref="D162:H162"/>
    <mergeCell ref="B159:H159"/>
    <mergeCell ref="B160:C160"/>
    <mergeCell ref="D160:H160"/>
    <mergeCell ref="B161:C161"/>
    <mergeCell ref="D161:H161"/>
    <mergeCell ref="B150:H150"/>
    <mergeCell ref="B151:C151"/>
    <mergeCell ref="D151:H151"/>
    <mergeCell ref="B152:C152"/>
    <mergeCell ref="D152:H152"/>
    <mergeCell ref="B145:C145"/>
    <mergeCell ref="D145:H145"/>
    <mergeCell ref="B147:H147"/>
    <mergeCell ref="B148:H148"/>
    <mergeCell ref="C149:H149"/>
    <mergeCell ref="B136:C136"/>
    <mergeCell ref="D136:H136"/>
    <mergeCell ref="B138:H138"/>
    <mergeCell ref="B139:H139"/>
    <mergeCell ref="C140:H140"/>
    <mergeCell ref="B135:C135"/>
    <mergeCell ref="D135:H135"/>
    <mergeCell ref="B144:C144"/>
    <mergeCell ref="D144:H144"/>
    <mergeCell ref="B141:H141"/>
    <mergeCell ref="B142:C142"/>
    <mergeCell ref="D142:H142"/>
    <mergeCell ref="B143:C143"/>
    <mergeCell ref="D143:H143"/>
    <mergeCell ref="B132:H132"/>
    <mergeCell ref="B133:C133"/>
    <mergeCell ref="D133:H133"/>
    <mergeCell ref="B134:C134"/>
    <mergeCell ref="D134:H134"/>
    <mergeCell ref="B127:C127"/>
    <mergeCell ref="D127:H127"/>
    <mergeCell ref="B129:H129"/>
    <mergeCell ref="B130:H130"/>
    <mergeCell ref="C131:H131"/>
    <mergeCell ref="B118:C118"/>
    <mergeCell ref="D118:H118"/>
    <mergeCell ref="B120:H120"/>
    <mergeCell ref="B121:H121"/>
    <mergeCell ref="B117:C117"/>
    <mergeCell ref="D117:H117"/>
    <mergeCell ref="B126:C126"/>
    <mergeCell ref="D126:H126"/>
    <mergeCell ref="C122:H122"/>
    <mergeCell ref="B123:H123"/>
    <mergeCell ref="B124:C124"/>
    <mergeCell ref="D124:H124"/>
    <mergeCell ref="B125:C125"/>
    <mergeCell ref="D125:H125"/>
    <mergeCell ref="B114:H114"/>
    <mergeCell ref="B115:C115"/>
    <mergeCell ref="D115:H115"/>
    <mergeCell ref="B116:C116"/>
    <mergeCell ref="D116:H116"/>
    <mergeCell ref="B109:C109"/>
    <mergeCell ref="D109:H109"/>
    <mergeCell ref="B111:H111"/>
    <mergeCell ref="B112:H112"/>
    <mergeCell ref="C113:H113"/>
    <mergeCell ref="B100:C100"/>
    <mergeCell ref="D100:H100"/>
    <mergeCell ref="B102:H102"/>
    <mergeCell ref="B103:H103"/>
    <mergeCell ref="C104:H104"/>
    <mergeCell ref="B99:C99"/>
    <mergeCell ref="D99:H99"/>
    <mergeCell ref="B108:C108"/>
    <mergeCell ref="D108:H108"/>
    <mergeCell ref="B105:H105"/>
    <mergeCell ref="B106:C106"/>
    <mergeCell ref="D106:H106"/>
    <mergeCell ref="B107:C107"/>
    <mergeCell ref="D107:H107"/>
    <mergeCell ref="B96:H96"/>
    <mergeCell ref="B97:C97"/>
    <mergeCell ref="D97:H97"/>
    <mergeCell ref="B98:C98"/>
    <mergeCell ref="D98:H98"/>
    <mergeCell ref="B91:C91"/>
    <mergeCell ref="D91:H91"/>
    <mergeCell ref="B93:H93"/>
    <mergeCell ref="B94:H94"/>
    <mergeCell ref="C95:H95"/>
    <mergeCell ref="B82:C82"/>
    <mergeCell ref="D82:H82"/>
    <mergeCell ref="B84:H84"/>
    <mergeCell ref="B85:H85"/>
    <mergeCell ref="C86:H86"/>
    <mergeCell ref="B81:C81"/>
    <mergeCell ref="D81:H81"/>
    <mergeCell ref="B90:C90"/>
    <mergeCell ref="D90:H90"/>
    <mergeCell ref="B87:H87"/>
    <mergeCell ref="B88:C88"/>
    <mergeCell ref="D88:H88"/>
    <mergeCell ref="B89:C89"/>
    <mergeCell ref="D89:H89"/>
    <mergeCell ref="B78:H78"/>
    <mergeCell ref="B79:C79"/>
    <mergeCell ref="D79:H79"/>
    <mergeCell ref="B80:C80"/>
    <mergeCell ref="D80:H80"/>
    <mergeCell ref="B73:C73"/>
    <mergeCell ref="D73:H73"/>
    <mergeCell ref="B75:H75"/>
    <mergeCell ref="B76:H76"/>
    <mergeCell ref="C77:H77"/>
    <mergeCell ref="B66:H66"/>
    <mergeCell ref="B67:H67"/>
    <mergeCell ref="B62:C62"/>
    <mergeCell ref="D62:H62"/>
    <mergeCell ref="B63:C63"/>
    <mergeCell ref="D63:H63"/>
    <mergeCell ref="D64:H64"/>
    <mergeCell ref="B64:C64"/>
    <mergeCell ref="B72:C72"/>
    <mergeCell ref="D72:H72"/>
    <mergeCell ref="C68:H68"/>
    <mergeCell ref="B69:H69"/>
    <mergeCell ref="B70:C70"/>
    <mergeCell ref="D70:H70"/>
    <mergeCell ref="B71:C71"/>
    <mergeCell ref="D71:H71"/>
    <mergeCell ref="B2:V2"/>
    <mergeCell ref="C30:H30"/>
    <mergeCell ref="J3:V3"/>
    <mergeCell ref="B35:C35"/>
    <mergeCell ref="D35:H35"/>
    <mergeCell ref="B3:H3"/>
    <mergeCell ref="B27:H27"/>
    <mergeCell ref="B28:H28"/>
    <mergeCell ref="C29:H29"/>
    <mergeCell ref="C31:H31"/>
    <mergeCell ref="B34:H34"/>
    <mergeCell ref="B61:C61"/>
    <mergeCell ref="D61:H61"/>
    <mergeCell ref="D52:E52"/>
    <mergeCell ref="D53:E53"/>
    <mergeCell ref="B54:E54"/>
    <mergeCell ref="B48:C48"/>
    <mergeCell ref="B49:C49"/>
    <mergeCell ref="B51:C51"/>
    <mergeCell ref="B52:C52"/>
    <mergeCell ref="B53:C53"/>
    <mergeCell ref="D48:E48"/>
    <mergeCell ref="D49:E49"/>
    <mergeCell ref="D50:E50"/>
    <mergeCell ref="B50:C50"/>
    <mergeCell ref="D51:E51"/>
    <mergeCell ref="B38:C38"/>
    <mergeCell ref="I3:I40"/>
    <mergeCell ref="B47:C47"/>
    <mergeCell ref="B42:E42"/>
    <mergeCell ref="B43:E43"/>
    <mergeCell ref="B57:H57"/>
    <mergeCell ref="B58:H58"/>
    <mergeCell ref="C59:H59"/>
    <mergeCell ref="B60:H60"/>
    <mergeCell ref="D44:E44"/>
    <mergeCell ref="D45:E45"/>
    <mergeCell ref="D46:E46"/>
    <mergeCell ref="D47:E47"/>
    <mergeCell ref="D36:H36"/>
    <mergeCell ref="D37:H37"/>
    <mergeCell ref="D38:H38"/>
    <mergeCell ref="B45:C45"/>
    <mergeCell ref="B46:C46"/>
    <mergeCell ref="B37:C37"/>
    <mergeCell ref="D39:H39"/>
    <mergeCell ref="B40:C40"/>
    <mergeCell ref="D40:H40"/>
    <mergeCell ref="B44:C44"/>
    <mergeCell ref="B36:C36"/>
  </mergeCells>
  <conditionalFormatting sqref="H5">
    <cfRule type="expression" dxfId="110" priority="19">
      <formula>$B$5="I"</formula>
    </cfRule>
  </conditionalFormatting>
  <conditionalFormatting sqref="H6">
    <cfRule type="expression" dxfId="109" priority="130">
      <formula>$B$6="II"</formula>
    </cfRule>
  </conditionalFormatting>
  <conditionalFormatting sqref="H7">
    <cfRule type="expression" dxfId="108" priority="18">
      <formula>$B$7="III"</formula>
    </cfRule>
  </conditionalFormatting>
  <conditionalFormatting sqref="H8">
    <cfRule type="expression" dxfId="107" priority="17">
      <formula>$B$8="IV"</formula>
    </cfRule>
  </conditionalFormatting>
  <conditionalFormatting sqref="H9">
    <cfRule type="expression" dxfId="106" priority="16">
      <formula>$B$9="V"</formula>
    </cfRule>
  </conditionalFormatting>
  <conditionalFormatting sqref="H10">
    <cfRule type="expression" dxfId="105" priority="15">
      <formula>$B$10="VI"</formula>
    </cfRule>
  </conditionalFormatting>
  <conditionalFormatting sqref="H11">
    <cfRule type="expression" dxfId="104" priority="14">
      <formula>$B$11="VII"</formula>
    </cfRule>
  </conditionalFormatting>
  <conditionalFormatting sqref="H12">
    <cfRule type="expression" dxfId="103" priority="13">
      <formula>$B$12="VIII"</formula>
    </cfRule>
  </conditionalFormatting>
  <conditionalFormatting sqref="H13">
    <cfRule type="expression" dxfId="102" priority="12">
      <formula>$B$13="IX"</formula>
    </cfRule>
  </conditionalFormatting>
  <conditionalFormatting sqref="H14">
    <cfRule type="expression" dxfId="101" priority="11">
      <formula>$B$14="X"</formula>
    </cfRule>
  </conditionalFormatting>
  <conditionalFormatting sqref="H15">
    <cfRule type="expression" dxfId="100" priority="10">
      <formula>$B$15="XI"</formula>
    </cfRule>
  </conditionalFormatting>
  <conditionalFormatting sqref="H16">
    <cfRule type="expression" dxfId="99" priority="9">
      <formula>$B$16="XII"</formula>
    </cfRule>
  </conditionalFormatting>
  <conditionalFormatting sqref="H17">
    <cfRule type="expression" dxfId="98" priority="8">
      <formula>$B$17="XIII"</formula>
    </cfRule>
  </conditionalFormatting>
  <conditionalFormatting sqref="H18">
    <cfRule type="expression" dxfId="97" priority="7">
      <formula>$B$18="XIV"</formula>
    </cfRule>
  </conditionalFormatting>
  <conditionalFormatting sqref="H19">
    <cfRule type="expression" dxfId="96" priority="6">
      <formula>$B$19="XV"</formula>
    </cfRule>
  </conditionalFormatting>
  <conditionalFormatting sqref="H20">
    <cfRule type="expression" dxfId="95" priority="5">
      <formula>$B$20="XVI"</formula>
    </cfRule>
  </conditionalFormatting>
  <conditionalFormatting sqref="H21">
    <cfRule type="expression" dxfId="94" priority="4">
      <formula>$B$21="XVII"</formula>
    </cfRule>
  </conditionalFormatting>
  <conditionalFormatting sqref="H22">
    <cfRule type="expression" dxfId="93" priority="3">
      <formula>$B$22="XVIII"</formula>
    </cfRule>
  </conditionalFormatting>
  <conditionalFormatting sqref="H23">
    <cfRule type="expression" dxfId="92" priority="2">
      <formula>$B$23="XIX"</formula>
    </cfRule>
  </conditionalFormatting>
  <conditionalFormatting sqref="H24">
    <cfRule type="expression" dxfId="91" priority="1">
      <formula>$B$24="XX"</formula>
    </cfRule>
  </conditionalFormatting>
  <conditionalFormatting sqref="J5:T5">
    <cfRule type="expression" dxfId="90" priority="110">
      <formula>$J$5="C1"</formula>
    </cfRule>
  </conditionalFormatting>
  <conditionalFormatting sqref="J6:T6">
    <cfRule type="expression" dxfId="89" priority="109">
      <formula>$J$6="C2"</formula>
    </cfRule>
  </conditionalFormatting>
  <conditionalFormatting sqref="J7:T7">
    <cfRule type="expression" dxfId="88" priority="108">
      <formula>$J$7="C3"</formula>
    </cfRule>
  </conditionalFormatting>
  <conditionalFormatting sqref="J8:T8">
    <cfRule type="expression" dxfId="87" priority="107">
      <formula>$J$8="C4"</formula>
    </cfRule>
  </conditionalFormatting>
  <conditionalFormatting sqref="J9:T9">
    <cfRule type="expression" dxfId="86" priority="106">
      <formula>$J$9="C5"</formula>
    </cfRule>
  </conditionalFormatting>
  <conditionalFormatting sqref="J10:T10">
    <cfRule type="expression" dxfId="85" priority="105">
      <formula>$J$10="C6"</formula>
    </cfRule>
  </conditionalFormatting>
  <conditionalFormatting sqref="J11:T11">
    <cfRule type="expression" dxfId="84" priority="104">
      <formula>$J$11="C7"</formula>
    </cfRule>
  </conditionalFormatting>
  <conditionalFormatting sqref="J12:T12">
    <cfRule type="expression" dxfId="83" priority="103">
      <formula>$J$12="C8"</formula>
    </cfRule>
  </conditionalFormatting>
  <conditionalFormatting sqref="J13:T13">
    <cfRule type="expression" dxfId="82" priority="102">
      <formula>$J$13="C9"</formula>
    </cfRule>
  </conditionalFormatting>
  <conditionalFormatting sqref="J14:T14">
    <cfRule type="expression" dxfId="81" priority="101">
      <formula>$J$14="C10"</formula>
    </cfRule>
  </conditionalFormatting>
  <conditionalFormatting sqref="J15:T15">
    <cfRule type="expression" dxfId="80" priority="100">
      <formula>$J$15="C11"</formula>
    </cfRule>
  </conditionalFormatting>
  <conditionalFormatting sqref="J16:T16">
    <cfRule type="expression" dxfId="79" priority="99">
      <formula>$J$16="C12"</formula>
    </cfRule>
  </conditionalFormatting>
  <conditionalFormatting sqref="J17:T17">
    <cfRule type="expression" dxfId="78" priority="98">
      <formula>$J$17="C13"</formula>
    </cfRule>
  </conditionalFormatting>
  <conditionalFormatting sqref="J18:T18">
    <cfRule type="expression" dxfId="77" priority="97">
      <formula>$J$18="C14"</formula>
    </cfRule>
  </conditionalFormatting>
  <conditionalFormatting sqref="J19:T19">
    <cfRule type="expression" dxfId="76" priority="96">
      <formula>$J$19="C15"</formula>
    </cfRule>
  </conditionalFormatting>
  <conditionalFormatting sqref="J20:T20">
    <cfRule type="expression" dxfId="75" priority="95">
      <formula>$J$20="C16"</formula>
    </cfRule>
  </conditionalFormatting>
  <conditionalFormatting sqref="J21:T21">
    <cfRule type="expression" dxfId="74" priority="94">
      <formula>$J$21="C17"</formula>
    </cfRule>
  </conditionalFormatting>
  <conditionalFormatting sqref="J22:T22">
    <cfRule type="expression" dxfId="73" priority="93">
      <formula>$J$22="C18"</formula>
    </cfRule>
  </conditionalFormatting>
  <conditionalFormatting sqref="J23:T23">
    <cfRule type="expression" dxfId="72" priority="92">
      <formula>$J$23="C19"</formula>
    </cfRule>
  </conditionalFormatting>
  <conditionalFormatting sqref="J24:T24">
    <cfRule type="expression" dxfId="71" priority="91">
      <formula>$J$24="C20"</formula>
    </cfRule>
  </conditionalFormatting>
  <conditionalFormatting sqref="J25:T25">
    <cfRule type="expression" dxfId="70" priority="90">
      <formula>$J$25="C21"</formula>
    </cfRule>
  </conditionalFormatting>
  <conditionalFormatting sqref="J26:T26">
    <cfRule type="expression" dxfId="69" priority="89">
      <formula>$J$26="C22"</formula>
    </cfRule>
  </conditionalFormatting>
  <conditionalFormatting sqref="J27:T27">
    <cfRule type="expression" dxfId="68" priority="88">
      <formula>$J$27="C23"</formula>
    </cfRule>
  </conditionalFormatting>
  <conditionalFormatting sqref="J28:T28">
    <cfRule type="expression" dxfId="67" priority="87">
      <formula>$J$28="C24"</formula>
    </cfRule>
  </conditionalFormatting>
  <conditionalFormatting sqref="J29:T29">
    <cfRule type="expression" dxfId="66" priority="86">
      <formula>$J$29="C25"</formula>
    </cfRule>
  </conditionalFormatting>
  <conditionalFormatting sqref="J30:T30">
    <cfRule type="expression" dxfId="65" priority="85">
      <formula>$J$30="C26"</formula>
    </cfRule>
  </conditionalFormatting>
  <conditionalFormatting sqref="J31:T31">
    <cfRule type="expression" dxfId="64" priority="84">
      <formula>$J$31="C27"</formula>
    </cfRule>
  </conditionalFormatting>
  <conditionalFormatting sqref="J32:T32">
    <cfRule type="expression" dxfId="63" priority="83">
      <formula>$J$32="C28"</formula>
    </cfRule>
  </conditionalFormatting>
  <conditionalFormatting sqref="J33:T33">
    <cfRule type="expression" dxfId="62" priority="82">
      <formula>$J$33="C29"</formula>
    </cfRule>
  </conditionalFormatting>
  <conditionalFormatting sqref="J34:T34">
    <cfRule type="expression" dxfId="61" priority="81">
      <formula>$J$34="C30"</formula>
    </cfRule>
  </conditionalFormatting>
  <conditionalFormatting sqref="J35:T35">
    <cfRule type="expression" dxfId="60" priority="80">
      <formula>$J$35="C31"</formula>
    </cfRule>
  </conditionalFormatting>
  <conditionalFormatting sqref="J36:T36">
    <cfRule type="expression" dxfId="59" priority="79">
      <formula>$J$36="C32"</formula>
    </cfRule>
  </conditionalFormatting>
  <conditionalFormatting sqref="J37:T37">
    <cfRule type="expression" dxfId="58" priority="78">
      <formula>$J$37="C33"</formula>
    </cfRule>
  </conditionalFormatting>
  <conditionalFormatting sqref="J38:T38">
    <cfRule type="expression" dxfId="57" priority="77">
      <formula>$J$38="C34"</formula>
    </cfRule>
  </conditionalFormatting>
  <conditionalFormatting sqref="J39:T39">
    <cfRule type="expression" dxfId="56" priority="76">
      <formula>$J$39="C35"</formula>
    </cfRule>
  </conditionalFormatting>
  <conditionalFormatting sqref="J40:T40">
    <cfRule type="expression" dxfId="55" priority="75">
      <formula>$J$40="C36"</formula>
    </cfRule>
  </conditionalFormatting>
  <conditionalFormatting sqref="J41:T41">
    <cfRule type="expression" dxfId="54" priority="74">
      <formula>$J$41="C37"</formula>
    </cfRule>
  </conditionalFormatting>
  <conditionalFormatting sqref="J42:T42">
    <cfRule type="expression" dxfId="53" priority="73">
      <formula>$J$42="C38"</formula>
    </cfRule>
  </conditionalFormatting>
  <conditionalFormatting sqref="J43:T43">
    <cfRule type="expression" dxfId="52" priority="72">
      <formula>$J$43="C39"</formula>
    </cfRule>
  </conditionalFormatting>
  <conditionalFormatting sqref="J44:T44">
    <cfRule type="expression" dxfId="51" priority="71">
      <formula>$J$44="C40"</formula>
    </cfRule>
  </conditionalFormatting>
  <conditionalFormatting sqref="J45:T45">
    <cfRule type="expression" dxfId="50" priority="70">
      <formula>$J$45="C41"</formula>
    </cfRule>
  </conditionalFormatting>
  <conditionalFormatting sqref="J46:T46">
    <cfRule type="expression" dxfId="49" priority="69">
      <formula>$J$46="C42"</formula>
    </cfRule>
  </conditionalFormatting>
  <conditionalFormatting sqref="J47:T47">
    <cfRule type="expression" dxfId="48" priority="68">
      <formula>$J$47="C43"</formula>
    </cfRule>
  </conditionalFormatting>
  <conditionalFormatting sqref="J48:T48">
    <cfRule type="expression" dxfId="47" priority="67">
      <formula>$J$48="C44"</formula>
    </cfRule>
  </conditionalFormatting>
  <conditionalFormatting sqref="J49:T49">
    <cfRule type="expression" dxfId="46" priority="66">
      <formula>$J$49="C45"</formula>
    </cfRule>
  </conditionalFormatting>
  <conditionalFormatting sqref="T16">
    <cfRule type="expression" dxfId="45" priority="54">
      <formula>$J$15="C11"</formula>
    </cfRule>
  </conditionalFormatting>
  <conditionalFormatting sqref="V5:V55">
    <cfRule type="expression" dxfId="44" priority="131">
      <formula>$V$5="FAIL"</formula>
    </cfRule>
  </conditionalFormatting>
  <conditionalFormatting sqref="W5">
    <cfRule type="expression" dxfId="43" priority="65">
      <formula>$J$5="C1"</formula>
    </cfRule>
  </conditionalFormatting>
  <conditionalFormatting sqref="W6">
    <cfRule type="expression" dxfId="42" priority="64">
      <formula>$J$6="C2"</formula>
    </cfRule>
  </conditionalFormatting>
  <conditionalFormatting sqref="W7">
    <cfRule type="expression" dxfId="41" priority="63">
      <formula>$J$7="C3"</formula>
    </cfRule>
  </conditionalFormatting>
  <conditionalFormatting sqref="W8">
    <cfRule type="expression" dxfId="40" priority="62">
      <formula>$J$8="C4"</formula>
    </cfRule>
  </conditionalFormatting>
  <conditionalFormatting sqref="W9">
    <cfRule type="expression" dxfId="39" priority="61">
      <formula>$J$9="C5"</formula>
    </cfRule>
  </conditionalFormatting>
  <conditionalFormatting sqref="W10">
    <cfRule type="expression" dxfId="38" priority="60">
      <formula>$J$10="C6"</formula>
    </cfRule>
  </conditionalFormatting>
  <conditionalFormatting sqref="W11">
    <cfRule type="expression" dxfId="37" priority="59">
      <formula>$J$11="C7"</formula>
    </cfRule>
  </conditionalFormatting>
  <conditionalFormatting sqref="W12">
    <cfRule type="expression" dxfId="36" priority="58">
      <formula>$J$12="C8"</formula>
    </cfRule>
  </conditionalFormatting>
  <conditionalFormatting sqref="W13">
    <cfRule type="expression" dxfId="35" priority="57">
      <formula>$J$13="C9"</formula>
    </cfRule>
  </conditionalFormatting>
  <conditionalFormatting sqref="W14">
    <cfRule type="expression" dxfId="34" priority="56">
      <formula>$J$14="C10"</formula>
    </cfRule>
  </conditionalFormatting>
  <conditionalFormatting sqref="W15:W16">
    <cfRule type="expression" dxfId="33" priority="53">
      <formula>$J$15="C11"</formula>
    </cfRule>
  </conditionalFormatting>
  <conditionalFormatting sqref="W17">
    <cfRule type="expression" dxfId="32" priority="52">
      <formula>$J$17="C13"</formula>
    </cfRule>
  </conditionalFormatting>
  <conditionalFormatting sqref="W18">
    <cfRule type="expression" dxfId="31" priority="51">
      <formula>$J$18="C14"</formula>
    </cfRule>
  </conditionalFormatting>
  <conditionalFormatting sqref="W19">
    <cfRule type="expression" dxfId="30" priority="50">
      <formula>$J$19="C15"</formula>
    </cfRule>
  </conditionalFormatting>
  <conditionalFormatting sqref="W20">
    <cfRule type="expression" dxfId="29" priority="49">
      <formula>$J$20="C16"</formula>
    </cfRule>
  </conditionalFormatting>
  <conditionalFormatting sqref="W21">
    <cfRule type="expression" dxfId="28" priority="48">
      <formula>$J$21="C17"</formula>
    </cfRule>
  </conditionalFormatting>
  <conditionalFormatting sqref="W22">
    <cfRule type="expression" dxfId="27" priority="47">
      <formula>$J$22="C18"</formula>
    </cfRule>
  </conditionalFormatting>
  <conditionalFormatting sqref="W23">
    <cfRule type="expression" dxfId="26" priority="46">
      <formula>$J$23="C19"</formula>
    </cfRule>
  </conditionalFormatting>
  <conditionalFormatting sqref="W24">
    <cfRule type="expression" dxfId="25" priority="45">
      <formula>$J$24="C20"</formula>
    </cfRule>
  </conditionalFormatting>
  <conditionalFormatting sqref="W25">
    <cfRule type="expression" dxfId="24" priority="44">
      <formula>$J$25="C21"</formula>
    </cfRule>
  </conditionalFormatting>
  <conditionalFormatting sqref="W26">
    <cfRule type="expression" dxfId="23" priority="43">
      <formula>$J$26="C22"</formula>
    </cfRule>
  </conditionalFormatting>
  <conditionalFormatting sqref="W27">
    <cfRule type="expression" dxfId="22" priority="42">
      <formula>$J$27="C23"</formula>
    </cfRule>
  </conditionalFormatting>
  <conditionalFormatting sqref="W28">
    <cfRule type="expression" dxfId="21" priority="41">
      <formula>$J$28="C24"</formula>
    </cfRule>
  </conditionalFormatting>
  <conditionalFormatting sqref="W29">
    <cfRule type="expression" dxfId="20" priority="40">
      <formula>$J$29="C25"</formula>
    </cfRule>
  </conditionalFormatting>
  <conditionalFormatting sqref="W30">
    <cfRule type="expression" dxfId="19" priority="39">
      <formula>$J$30="C26"</formula>
    </cfRule>
  </conditionalFormatting>
  <conditionalFormatting sqref="W31">
    <cfRule type="expression" dxfId="18" priority="38">
      <formula>$J$31="C27"</formula>
    </cfRule>
  </conditionalFormatting>
  <conditionalFormatting sqref="W32">
    <cfRule type="expression" dxfId="17" priority="37">
      <formula>$J$32="C28"</formula>
    </cfRule>
  </conditionalFormatting>
  <conditionalFormatting sqref="W33">
    <cfRule type="expression" dxfId="16" priority="36">
      <formula>$J$33="C29"</formula>
    </cfRule>
  </conditionalFormatting>
  <conditionalFormatting sqref="W34">
    <cfRule type="expression" dxfId="15" priority="35">
      <formula>$J$34="C30"</formula>
    </cfRule>
  </conditionalFormatting>
  <conditionalFormatting sqref="W35">
    <cfRule type="expression" dxfId="14" priority="34">
      <formula>$J$35="C31"</formula>
    </cfRule>
  </conditionalFormatting>
  <conditionalFormatting sqref="W36">
    <cfRule type="expression" dxfId="13" priority="33">
      <formula>$J$36="C32"</formula>
    </cfRule>
  </conditionalFormatting>
  <conditionalFormatting sqref="W37">
    <cfRule type="expression" dxfId="12" priority="32">
      <formula>$J$37="C33"</formula>
    </cfRule>
  </conditionalFormatting>
  <conditionalFormatting sqref="W38">
    <cfRule type="expression" dxfId="11" priority="31">
      <formula>$J$38="C34"</formula>
    </cfRule>
  </conditionalFormatting>
  <conditionalFormatting sqref="W39">
    <cfRule type="expression" dxfId="10" priority="30">
      <formula>$J$39="C35"</formula>
    </cfRule>
  </conditionalFormatting>
  <conditionalFormatting sqref="W40">
    <cfRule type="expression" dxfId="9" priority="29">
      <formula>$J$40="C36"</formula>
    </cfRule>
  </conditionalFormatting>
  <conditionalFormatting sqref="W41">
    <cfRule type="expression" dxfId="8" priority="28">
      <formula>$J$41="C37"</formula>
    </cfRule>
  </conditionalFormatting>
  <conditionalFormatting sqref="W42">
    <cfRule type="expression" dxfId="7" priority="27">
      <formula>$J$42="C38"</formula>
    </cfRule>
  </conditionalFormatting>
  <conditionalFormatting sqref="W43">
    <cfRule type="expression" dxfId="6" priority="26">
      <formula>$J$43="C39"</formula>
    </cfRule>
  </conditionalFormatting>
  <conditionalFormatting sqref="W44">
    <cfRule type="expression" dxfId="5" priority="25">
      <formula>$J$44="C40"</formula>
    </cfRule>
  </conditionalFormatting>
  <conditionalFormatting sqref="W45">
    <cfRule type="expression" dxfId="4" priority="24">
      <formula>$J$45="C41"</formula>
    </cfRule>
  </conditionalFormatting>
  <conditionalFormatting sqref="W46">
    <cfRule type="expression" dxfId="3" priority="23">
      <formula>$J$46="C42"</formula>
    </cfRule>
  </conditionalFormatting>
  <conditionalFormatting sqref="W47">
    <cfRule type="expression" dxfId="2" priority="22">
      <formula>$J$47="C43"</formula>
    </cfRule>
  </conditionalFormatting>
  <conditionalFormatting sqref="W48">
    <cfRule type="expression" dxfId="1" priority="21">
      <formula>$J$48="C44"</formula>
    </cfRule>
  </conditionalFormatting>
  <conditionalFormatting sqref="W49">
    <cfRule type="expression" dxfId="0" priority="20">
      <formula>$J$49="C45"</formula>
    </cfRule>
  </conditionalFormatting>
  <dataValidations count="3">
    <dataValidation allowBlank="1" showInputMessage="1" showErrorMessage="1" promptTitle="Chemical name" prompt="if the entry were about the whole Chemical A, just enter &quot;Chemical A&quot;._x000a_If the entry were about ingredient X of Chemical A, the term &quot;Chemical A - Ingredient X&quot; should be entered." sqref="K5:K55" xr:uid="{00000000-0002-0000-0900-000000000000}"/>
    <dataValidation allowBlank="1" showInputMessage="1" showErrorMessage="1" promptTitle="CAS number" prompt="CAS number should apply whenever the entry refers to ingredients. There might not always be a CAS number for the whole chemical." sqref="M5:M55" xr:uid="{00000000-0002-0000-0900-000001000000}"/>
    <dataValidation allowBlank="1" showInputMessage="1" showErrorMessage="1" promptTitle="Other REACH classification" prompt="Write here other hazardous classes not listed in criterion 4.3._x000a_Alternatively, write &quot;Not classified&quot;." sqref="P5:P55" xr:uid="{00000000-0002-0000-0900-000002000000}"/>
  </dataValidations>
  <hyperlinks>
    <hyperlink ref="A57" location="'C_4.3 &amp; C_4.4'!A1" display="back to the top" xr:uid="{00000000-0004-0000-0900-000000000000}"/>
    <hyperlink ref="A66" location="'C_4.3 &amp; C_4.4'!A1" display="back to the top" xr:uid="{00000000-0004-0000-0900-000001000000}"/>
    <hyperlink ref="A75" location="'C_4.3 &amp; C_4.4'!A1" display="back to the top" xr:uid="{00000000-0004-0000-0900-000002000000}"/>
    <hyperlink ref="A84" location="'C_4.3 &amp; C_4.4'!A1" display="back to the top" xr:uid="{00000000-0004-0000-0900-000003000000}"/>
    <hyperlink ref="A93" location="'C_4.3 &amp; C_4.4'!A1" display="back to the top" xr:uid="{00000000-0004-0000-0900-000004000000}"/>
    <hyperlink ref="A102" location="'C_4.3 &amp; C_4.4'!A1" display="back to the top" xr:uid="{00000000-0004-0000-0900-000005000000}"/>
    <hyperlink ref="A111" location="'C_4.3 &amp; C_4.4'!A1" display="back to the top" xr:uid="{00000000-0004-0000-0900-000006000000}"/>
    <hyperlink ref="A120" location="'C_4.3 &amp; C_4.4'!A1" display="back to the top" xr:uid="{00000000-0004-0000-0900-000007000000}"/>
    <hyperlink ref="A129" location="'C_4.3 &amp; C_4.4'!A1" display="back to the top" xr:uid="{00000000-0004-0000-0900-000008000000}"/>
    <hyperlink ref="A138" location="'C_4.3 &amp; C_4.4'!A1" display="back to the top" xr:uid="{00000000-0004-0000-0900-000009000000}"/>
    <hyperlink ref="A147" location="'C_4.3 &amp; C_4.4'!A1" display="back to the top" xr:uid="{00000000-0004-0000-0900-00000A000000}"/>
    <hyperlink ref="A156" location="'C_4.3 &amp; C_4.4'!A1" display="back to the top" xr:uid="{00000000-0004-0000-0900-00000B000000}"/>
    <hyperlink ref="A165" location="'C_4.3 &amp; C_4.4'!A1" display="back to the top" xr:uid="{00000000-0004-0000-0900-00000C000000}"/>
    <hyperlink ref="A174" location="'C_4.3 &amp; C_4.4'!A1" display="back to the top" xr:uid="{00000000-0004-0000-0900-00000D000000}"/>
    <hyperlink ref="A183" location="'C_4.3 &amp; C_4.4'!A1" display="back to the top" xr:uid="{00000000-0004-0000-0900-00000E000000}"/>
    <hyperlink ref="A192" location="'C_4.3 &amp; C_4.4'!A1" display="back to the top" xr:uid="{00000000-0004-0000-0900-00000F000000}"/>
    <hyperlink ref="A201" location="'C_4.3 &amp; C_4.4'!A1" display="back to the top" xr:uid="{00000000-0004-0000-0900-000010000000}"/>
    <hyperlink ref="A210" location="'C_4.3 &amp; C_4.4'!A1" display="back to the top" xr:uid="{00000000-0004-0000-0900-000011000000}"/>
    <hyperlink ref="A219" location="'C_4.3 &amp; C_4.4'!A1" display="back to the top" xr:uid="{00000000-0004-0000-0900-000012000000}"/>
    <hyperlink ref="A228" location="'C_4.3 &amp; C_4.4'!A1" display="back to the top" xr:uid="{00000000-0004-0000-0900-000013000000}"/>
    <hyperlink ref="D53" location="'C_4.3 &amp; C_4.4'!A266" display="Declaration from supplier 20" xr:uid="{00000000-0004-0000-0900-000014000000}"/>
    <hyperlink ref="B44" location="'C_4.3 &amp; C_4.4'!A57" display="Declaration from supplier 1" xr:uid="{00000000-0004-0000-0900-000015000000}"/>
    <hyperlink ref="B45" location="'C_4.3 &amp; C_4.4'!A68" display="Declaration from supplier 2" xr:uid="{00000000-0004-0000-0900-000016000000}"/>
    <hyperlink ref="B46" location="'C_4.3 &amp; C_4.4'!A79" display="Declaration from supplier 3" xr:uid="{00000000-0004-0000-0900-000017000000}"/>
    <hyperlink ref="B47" location="'C_4.3 &amp; C_4.4'!A90" display="Declaration from supplier 4" xr:uid="{00000000-0004-0000-0900-000018000000}"/>
    <hyperlink ref="B48" location="'C_4.3 &amp; C_4.4'!A101" display="Declaration from supplier 5" xr:uid="{00000000-0004-0000-0900-000019000000}"/>
    <hyperlink ref="B49" location="'C_4.3 &amp; C_4.4'!A112" display="Declaration from supplier 6" xr:uid="{00000000-0004-0000-0900-00001A000000}"/>
    <hyperlink ref="B50" location="'C_4.3 &amp; C_4.4'!A123" display="Declaration from supplier 7" xr:uid="{00000000-0004-0000-0900-00001B000000}"/>
    <hyperlink ref="B51" location="'C_4.3 &amp; C_4.4'!A134" display="Declaration from supplier 8" xr:uid="{00000000-0004-0000-0900-00001C000000}"/>
    <hyperlink ref="B52" location="'C_4.3 &amp; C_4.4'!A145" display="Declaration from supplier 9" xr:uid="{00000000-0004-0000-0900-00001D000000}"/>
    <hyperlink ref="B53" location="'C_4.3 &amp; C_4.4'!A156" display="Declaration from supplier 10" xr:uid="{00000000-0004-0000-0900-00001E000000}"/>
    <hyperlink ref="D44" location="'C_4.3 &amp; C_4.4'!A167" display="Declaration from supplier 11" xr:uid="{00000000-0004-0000-0900-00001F000000}"/>
    <hyperlink ref="D45" location="'C_4.3 &amp; C_4.4'!A178" display="Declaration from supplier 12" xr:uid="{00000000-0004-0000-0900-000020000000}"/>
    <hyperlink ref="D46" location="'C_4.3 &amp; C_4.4'!A189" display="Declaration from supplier 13" xr:uid="{00000000-0004-0000-0900-000021000000}"/>
    <hyperlink ref="D47" location="'C_4.3 &amp; C_4.4'!A200" display="Declaration from supplier 14" xr:uid="{00000000-0004-0000-0900-000022000000}"/>
    <hyperlink ref="D48" location="'C_4.3 &amp; C_4.4'!A211" display="Declaration from supplier 15" xr:uid="{00000000-0004-0000-0900-000023000000}"/>
    <hyperlink ref="D49" location="'C_4.3 &amp; C_4.4'!A222" display="Declaration from supplier 16" xr:uid="{00000000-0004-0000-0900-000024000000}"/>
    <hyperlink ref="D50" location="'C_4.3 &amp; C_4.4'!A233" display="Declaration from supplier 17" xr:uid="{00000000-0004-0000-0900-000025000000}"/>
    <hyperlink ref="D51" location="'C_4.3 &amp; C_4.4'!A244" display="Declaration from supplier 18" xr:uid="{00000000-0004-0000-0900-000026000000}"/>
    <hyperlink ref="D52" location="'C_4.3 &amp; C_4.4'!A255" display="Declaration from supplier 19" xr:uid="{00000000-0004-0000-0900-00002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1" id="{055B93CF-681B-47B6-B880-C3CCEB965785}">
            <xm:f>(C_1!$D$7="Mineral")</xm:f>
            <x14:dxf>
              <font>
                <b val="0"/>
                <i val="0"/>
                <color rgb="FFC00000"/>
              </font>
            </x14:dxf>
          </x14:cfRule>
          <xm:sqref>B5:G5</xm:sqref>
        </x14:conditionalFormatting>
        <x14:conditionalFormatting xmlns:xm="http://schemas.microsoft.com/office/excel/2006/main">
          <x14:cfRule type="expression" priority="150" id="{A00B5E6C-9B05-4F8C-805A-850195092C2D}">
            <xm:f>(C_1!$D$8="Mineral")</xm:f>
            <x14:dxf>
              <font>
                <b val="0"/>
                <i val="0"/>
                <color rgb="FFC00000"/>
              </font>
            </x14:dxf>
          </x14:cfRule>
          <xm:sqref>B6:G6</xm:sqref>
        </x14:conditionalFormatting>
        <x14:conditionalFormatting xmlns:xm="http://schemas.microsoft.com/office/excel/2006/main">
          <x14:cfRule type="expression" priority="149" id="{BF88ABE2-0DDB-4210-BE28-A5C614D80D97}">
            <xm:f>(C_1!$D$9="Mineral")</xm:f>
            <x14:dxf>
              <font>
                <b val="0"/>
                <i val="0"/>
                <color rgb="FFC00000"/>
              </font>
            </x14:dxf>
          </x14:cfRule>
          <xm:sqref>B7:G7</xm:sqref>
        </x14:conditionalFormatting>
        <x14:conditionalFormatting xmlns:xm="http://schemas.microsoft.com/office/excel/2006/main">
          <x14:cfRule type="expression" priority="148" id="{E8D40901-FE6B-4EF5-82A7-3EDF68B59727}">
            <xm:f>(C_1!$D$10="Mineral")</xm:f>
            <x14:dxf>
              <font>
                <b val="0"/>
                <i val="0"/>
                <color rgb="FFC00000"/>
              </font>
            </x14:dxf>
          </x14:cfRule>
          <xm:sqref>B8:G8</xm:sqref>
        </x14:conditionalFormatting>
        <x14:conditionalFormatting xmlns:xm="http://schemas.microsoft.com/office/excel/2006/main">
          <x14:cfRule type="expression" priority="147" id="{15DA61F2-A10A-4D7F-A7B5-54154A82A341}">
            <xm:f>(C_1!$D$11="Mineral")</xm:f>
            <x14:dxf>
              <font>
                <b val="0"/>
                <i val="0"/>
                <color rgb="FFC00000"/>
              </font>
            </x14:dxf>
          </x14:cfRule>
          <xm:sqref>B9:G9</xm:sqref>
        </x14:conditionalFormatting>
        <x14:conditionalFormatting xmlns:xm="http://schemas.microsoft.com/office/excel/2006/main">
          <x14:cfRule type="expression" priority="146" id="{EF6987A5-D231-4DE2-964F-F776AF6137C8}">
            <xm:f>(C_1!$D$12="Mineral")</xm:f>
            <x14:dxf>
              <font>
                <b val="0"/>
                <i val="0"/>
                <color rgb="FFC00000"/>
              </font>
            </x14:dxf>
          </x14:cfRule>
          <xm:sqref>B10:G10</xm:sqref>
        </x14:conditionalFormatting>
        <x14:conditionalFormatting xmlns:xm="http://schemas.microsoft.com/office/excel/2006/main">
          <x14:cfRule type="expression" priority="145" id="{2AB172FE-6BC0-4579-BF6C-629289643D02}">
            <xm:f>(C_1!$D$13="Mineral")</xm:f>
            <x14:dxf>
              <font>
                <b val="0"/>
                <i val="0"/>
                <color rgb="FFC00000"/>
              </font>
            </x14:dxf>
          </x14:cfRule>
          <xm:sqref>B11:G11</xm:sqref>
        </x14:conditionalFormatting>
        <x14:conditionalFormatting xmlns:xm="http://schemas.microsoft.com/office/excel/2006/main">
          <x14:cfRule type="expression" priority="144" id="{7ED95836-EA12-4F51-B5D3-4ABD7A283A78}">
            <xm:f>(C_1!$D$14="Mineral")</xm:f>
            <x14:dxf>
              <font>
                <b val="0"/>
                <i val="0"/>
                <color rgb="FFC00000"/>
              </font>
            </x14:dxf>
          </x14:cfRule>
          <xm:sqref>B12:G12</xm:sqref>
        </x14:conditionalFormatting>
        <x14:conditionalFormatting xmlns:xm="http://schemas.microsoft.com/office/excel/2006/main">
          <x14:cfRule type="expression" priority="143" id="{46FB2C9A-2BC0-4BB5-A60A-E310852667A7}">
            <xm:f>(C_1!$D$15="Mineral")</xm:f>
            <x14:dxf>
              <font>
                <b val="0"/>
                <i val="0"/>
                <color rgb="FFC00000"/>
              </font>
            </x14:dxf>
          </x14:cfRule>
          <xm:sqref>B13:G13</xm:sqref>
        </x14:conditionalFormatting>
        <x14:conditionalFormatting xmlns:xm="http://schemas.microsoft.com/office/excel/2006/main">
          <x14:cfRule type="expression" priority="142" id="{F2CABFEB-AED9-44DC-A1DB-076163DA7CA5}">
            <xm:f>(C_1!$D$16="Mineral")</xm:f>
            <x14:dxf>
              <font>
                <b val="0"/>
                <i val="0"/>
                <color rgb="FFC00000"/>
              </font>
            </x14:dxf>
          </x14:cfRule>
          <xm:sqref>B14:G14</xm:sqref>
        </x14:conditionalFormatting>
        <x14:conditionalFormatting xmlns:xm="http://schemas.microsoft.com/office/excel/2006/main">
          <x14:cfRule type="expression" priority="141" id="{62CCE975-6BEF-440E-96EC-2B72F6FF0FE5}">
            <xm:f>(C_1!$D$17="Mineral")</xm:f>
            <x14:dxf>
              <font>
                <b val="0"/>
                <i val="0"/>
                <color rgb="FFC00000"/>
              </font>
            </x14:dxf>
          </x14:cfRule>
          <xm:sqref>B15:G15</xm:sqref>
        </x14:conditionalFormatting>
        <x14:conditionalFormatting xmlns:xm="http://schemas.microsoft.com/office/excel/2006/main">
          <x14:cfRule type="expression" priority="140" id="{A2449786-E255-486E-9170-9B9ABFDB1AB6}">
            <xm:f>(C_1!$D$18="Mineral")</xm:f>
            <x14:dxf>
              <font>
                <b val="0"/>
                <i val="0"/>
                <color rgb="FFC00000"/>
              </font>
            </x14:dxf>
          </x14:cfRule>
          <xm:sqref>B16:G16</xm:sqref>
        </x14:conditionalFormatting>
        <x14:conditionalFormatting xmlns:xm="http://schemas.microsoft.com/office/excel/2006/main">
          <x14:cfRule type="expression" priority="139" id="{46E1D62C-774D-42C1-9750-3EBA3E5C8D5F}">
            <xm:f>(C_1!$D$19="Mineral")</xm:f>
            <x14:dxf>
              <font>
                <b val="0"/>
                <i val="0"/>
                <color rgb="FFC00000"/>
              </font>
            </x14:dxf>
          </x14:cfRule>
          <xm:sqref>B17:G17</xm:sqref>
        </x14:conditionalFormatting>
        <x14:conditionalFormatting xmlns:xm="http://schemas.microsoft.com/office/excel/2006/main">
          <x14:cfRule type="expression" priority="138" id="{909408EA-1493-4752-982C-E6394BEBD758}">
            <xm:f>(C_1!$D$20="Mineral")</xm:f>
            <x14:dxf>
              <font>
                <b val="0"/>
                <i val="0"/>
                <color rgb="FFC00000"/>
              </font>
            </x14:dxf>
          </x14:cfRule>
          <xm:sqref>B18:G18</xm:sqref>
        </x14:conditionalFormatting>
        <x14:conditionalFormatting xmlns:xm="http://schemas.microsoft.com/office/excel/2006/main">
          <x14:cfRule type="expression" priority="137" id="{06ABF7C4-4771-4E09-B433-2BAABC228AA2}">
            <xm:f>(C_1!$D$21="Mineral")</xm:f>
            <x14:dxf>
              <font>
                <b val="0"/>
                <i val="0"/>
                <color rgb="FFC00000"/>
              </font>
            </x14:dxf>
          </x14:cfRule>
          <xm:sqref>B19:G19</xm:sqref>
        </x14:conditionalFormatting>
        <x14:conditionalFormatting xmlns:xm="http://schemas.microsoft.com/office/excel/2006/main">
          <x14:cfRule type="expression" priority="136" id="{F5624B7B-7CD3-48BA-B90B-588ED0B27455}">
            <xm:f>(C_1!$D$22="Mineral")</xm:f>
            <x14:dxf>
              <font>
                <b val="0"/>
                <i val="0"/>
                <color rgb="FFC00000"/>
              </font>
            </x14:dxf>
          </x14:cfRule>
          <xm:sqref>B20:G20</xm:sqref>
        </x14:conditionalFormatting>
        <x14:conditionalFormatting xmlns:xm="http://schemas.microsoft.com/office/excel/2006/main">
          <x14:cfRule type="expression" priority="135" id="{672B6737-BC6E-4A25-813C-B4011C8D037D}">
            <xm:f>(C_1!$D$23="Mineral")</xm:f>
            <x14:dxf>
              <font>
                <b val="0"/>
                <i val="0"/>
                <color rgb="FFC00000"/>
              </font>
            </x14:dxf>
          </x14:cfRule>
          <xm:sqref>B21:G21</xm:sqref>
        </x14:conditionalFormatting>
        <x14:conditionalFormatting xmlns:xm="http://schemas.microsoft.com/office/excel/2006/main">
          <x14:cfRule type="expression" priority="134" id="{DDBCEBDA-2A9D-43B0-B654-465A0A142EB4}">
            <xm:f>(C_1!$D$24="Mineral")</xm:f>
            <x14:dxf>
              <font>
                <b val="0"/>
                <i val="0"/>
                <color rgb="FFC00000"/>
              </font>
            </x14:dxf>
          </x14:cfRule>
          <xm:sqref>B22:G22</xm:sqref>
        </x14:conditionalFormatting>
        <x14:conditionalFormatting xmlns:xm="http://schemas.microsoft.com/office/excel/2006/main">
          <x14:cfRule type="expression" priority="133" id="{6A810408-8E6E-4260-9B55-C999A0C116E5}">
            <xm:f>(C_1!$D$25="Mineral")</xm:f>
            <x14:dxf>
              <font>
                <b val="0"/>
                <i val="0"/>
                <color rgb="FFC00000"/>
              </font>
            </x14:dxf>
          </x14:cfRule>
          <xm:sqref>B23:G23</xm:sqref>
        </x14:conditionalFormatting>
        <x14:conditionalFormatting xmlns:xm="http://schemas.microsoft.com/office/excel/2006/main">
          <x14:cfRule type="expression" priority="132" id="{FF81AF94-D85B-4880-85A9-F50F39CE1B01}">
            <xm:f>(C_1!$D$26="Mineral")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errorStyle="warning" showInputMessage="1" showErrorMessage="1" errorTitle="Error" error="Please, choose one option from the list" promptTitle="SDS or declaration" prompt="Choose one option from the list._x000a_If supplier, specify the supplier number that will sign the declaration below." xr:uid="{00000000-0002-0000-0900-000003000000}">
          <x14:formula1>
            <xm:f>Lists!$R$10:$R$52</xm:f>
          </x14:formula1>
          <xm:sqref>H5:H24</xm:sqref>
        </x14:dataValidation>
        <x14:dataValidation type="list" allowBlank="1" showInputMessage="1" showErrorMessage="1" promptTitle="Is a SVHC?" prompt="Choose from the list" xr:uid="{00000000-0002-0000-0900-000004000000}">
          <x14:formula1>
            <xm:f>Lists!$K$3:$K$4</xm:f>
          </x14:formula1>
          <xm:sqref>W5:W49</xm:sqref>
        </x14:dataValidation>
        <x14:dataValidation type="list" showInputMessage="1" showErrorMessage="1" errorTitle="Error" error="Please, choose one option from the list" promptTitle="Hazard listed in 4.3" prompt="Choose one of the options from the list._x000a_This cell should contain only classification listed in criterion 4.3" xr:uid="{00000000-0002-0000-0900-000005000000}">
          <x14:formula1>
            <xm:f>Lists!$T$3:$T$35</xm:f>
          </x14:formula1>
          <xm:sqref>O5:O55</xm:sqref>
        </x14:dataValidation>
        <x14:dataValidation type="list" showInputMessage="1" showErrorMessage="1" errorTitle="Error" error="Please, choose one option from the list" promptTitle="Justification" prompt="Choose one option from the list" xr:uid="{00000000-0002-0000-0900-000006000000}">
          <x14:formula1>
            <xm:f>Lists!$V$3:$V$5</xm:f>
          </x14:formula1>
          <xm:sqref>S5:S55</xm:sqref>
        </x14:dataValidation>
        <x14:dataValidation type="list" showInputMessage="1" showErrorMessage="1" promptTitle="Chemical number" prompt="The product can contain one or more components. Please,  select increasing numbers from C1 to C45 according to the number of chemicals/substances that the product contains. The number is right when the entire row turns green." xr:uid="{00000000-0002-0000-0900-000007000000}">
          <x14:formula1>
            <xm:f>Lists!$X$3:$X$52</xm:f>
          </x14:formula1>
          <xm:sqref>J5:J55</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r:uid="{00000000-0002-0000-0900-000008000000}">
          <x14:formula1>
            <xm:f>Lists!$R$10:$R$102</xm:f>
          </x14:formula1>
          <xm:sqref>L50:L55</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r:uid="{00000000-0002-0000-0900-000009000000}">
          <x14:formula1>
            <xm:f>Lists!$R$10:$R$52</xm:f>
          </x14:formula1>
          <xm:sqref>L5:L49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70"/>
  <sheetViews>
    <sheetView workbookViewId="0"/>
  </sheetViews>
  <sheetFormatPr defaultColWidth="9.109375" defaultRowHeight="14.4"/>
  <cols>
    <col min="1" max="1" width="9.109375" style="81"/>
    <col min="2" max="2" width="30.33203125" customWidth="1"/>
    <col min="3" max="3" width="13.44140625" customWidth="1"/>
    <col min="4" max="4" width="17.5546875" customWidth="1"/>
    <col min="5" max="5" width="18.33203125" customWidth="1"/>
    <col min="6" max="6" width="20.33203125" customWidth="1"/>
    <col min="7" max="8" width="13.6640625" customWidth="1"/>
    <col min="9" max="9" width="12.109375" bestFit="1" customWidth="1"/>
    <col min="10" max="10" width="20.5546875" style="81" bestFit="1" customWidth="1"/>
    <col min="11" max="11" width="13.5546875" style="81" customWidth="1"/>
    <col min="12" max="12" width="15.88671875" style="81" customWidth="1"/>
    <col min="13" max="13" width="12.109375" style="81" bestFit="1" customWidth="1"/>
    <col min="14" max="14" width="30" style="81" bestFit="1" customWidth="1"/>
    <col min="15" max="16" width="15.88671875" style="81" customWidth="1"/>
    <col min="17" max="17" width="13" style="81" customWidth="1"/>
    <col min="18" max="18" width="21.5546875" style="81" customWidth="1"/>
    <col min="19" max="19" width="12.33203125" style="81" customWidth="1"/>
    <col min="20" max="20" width="15.109375" style="81" customWidth="1"/>
    <col min="21" max="21" width="12.109375" style="81" bestFit="1" customWidth="1"/>
    <col min="22" max="31" width="9.109375" style="81"/>
  </cols>
  <sheetData>
    <row r="1" spans="2:9" s="81" customFormat="1" ht="15" thickBot="1"/>
    <row r="2" spans="2:9" ht="23.4">
      <c r="B2" s="315" t="s">
        <v>318</v>
      </c>
      <c r="C2" s="316"/>
      <c r="D2" s="317"/>
      <c r="E2" s="81"/>
      <c r="F2" s="81"/>
      <c r="G2" s="81"/>
      <c r="H2" s="81"/>
      <c r="I2" s="81"/>
    </row>
    <row r="3" spans="2:9" ht="28.8">
      <c r="B3" s="28" t="s">
        <v>316</v>
      </c>
      <c r="C3" s="50" t="s">
        <v>320</v>
      </c>
      <c r="D3" s="29" t="s">
        <v>317</v>
      </c>
      <c r="E3" s="81"/>
      <c r="F3" s="81"/>
      <c r="G3" s="81"/>
      <c r="H3" s="81"/>
      <c r="I3" s="81"/>
    </row>
    <row r="4" spans="2:9" ht="43.8" thickBot="1">
      <c r="B4" s="44" t="s">
        <v>319</v>
      </c>
      <c r="C4" s="80"/>
      <c r="D4" s="53"/>
      <c r="E4" s="81"/>
      <c r="F4" s="81"/>
      <c r="G4" s="81"/>
      <c r="H4" s="81"/>
      <c r="I4" s="81"/>
    </row>
    <row r="5" spans="2:9" s="81" customFormat="1"/>
    <row r="6" spans="2:9" s="81" customFormat="1"/>
    <row r="7" spans="2:9" s="81" customFormat="1" ht="15" thickBot="1"/>
    <row r="8" spans="2:9" ht="23.4">
      <c r="B8" s="162" t="s">
        <v>70</v>
      </c>
      <c r="C8" s="163"/>
      <c r="D8" s="163"/>
      <c r="E8" s="163"/>
      <c r="F8" s="163"/>
      <c r="G8" s="163"/>
      <c r="H8" s="163"/>
      <c r="I8" s="164"/>
    </row>
    <row r="9" spans="2:9">
      <c r="B9" s="155" t="s">
        <v>71</v>
      </c>
      <c r="C9" s="156"/>
      <c r="D9" s="156"/>
      <c r="E9" s="156"/>
      <c r="F9" s="156"/>
      <c r="G9" s="156"/>
      <c r="H9" s="156"/>
      <c r="I9" s="175"/>
    </row>
    <row r="10" spans="2:9">
      <c r="B10" s="48" t="s">
        <v>72</v>
      </c>
      <c r="C10" s="156" t="s">
        <v>324</v>
      </c>
      <c r="D10" s="156"/>
      <c r="E10" s="156"/>
      <c r="F10" s="156"/>
      <c r="G10" s="156"/>
      <c r="H10" s="156"/>
      <c r="I10" s="175"/>
    </row>
    <row r="11" spans="2:9">
      <c r="B11" s="48" t="s">
        <v>72</v>
      </c>
      <c r="C11" s="156" t="s">
        <v>510</v>
      </c>
      <c r="D11" s="156"/>
      <c r="E11" s="156"/>
      <c r="F11" s="156"/>
      <c r="G11" s="156"/>
      <c r="H11" s="156"/>
      <c r="I11" s="175"/>
    </row>
    <row r="12" spans="2:9">
      <c r="B12" s="318"/>
      <c r="C12" s="319"/>
      <c r="D12" s="319"/>
      <c r="E12" s="319"/>
      <c r="F12" s="319"/>
      <c r="G12" s="319"/>
      <c r="H12" s="319"/>
      <c r="I12" s="320"/>
    </row>
    <row r="13" spans="2:9">
      <c r="B13" s="43" t="str">
        <f>+Application!B31</f>
        <v>Place and date (dd/mm/yyyy)</v>
      </c>
      <c r="C13" s="156">
        <f>+Application!C31</f>
        <v>0</v>
      </c>
      <c r="D13" s="156"/>
      <c r="E13" s="156"/>
      <c r="F13" s="156"/>
      <c r="G13" s="156"/>
      <c r="H13" s="156"/>
      <c r="I13" s="175"/>
    </row>
    <row r="14" spans="2:9">
      <c r="B14" s="43" t="str">
        <f>+Application!B32</f>
        <v>Company name</v>
      </c>
      <c r="C14" s="156">
        <f>+Application!C32</f>
        <v>0</v>
      </c>
      <c r="D14" s="156"/>
      <c r="E14" s="156"/>
      <c r="F14" s="156"/>
      <c r="G14" s="156"/>
      <c r="H14" s="156"/>
      <c r="I14" s="175"/>
    </row>
    <row r="15" spans="2:9" ht="73.5" customHeight="1">
      <c r="B15" s="42" t="str">
        <f>+Application!B33</f>
        <v>Name of responsible person,
position in the company,
phone number,
e-mail address</v>
      </c>
      <c r="C15" s="156">
        <f>+Application!C33</f>
        <v>0</v>
      </c>
      <c r="D15" s="156"/>
      <c r="E15" s="156"/>
      <c r="F15" s="156"/>
      <c r="G15" s="156"/>
      <c r="H15" s="156"/>
      <c r="I15" s="175"/>
    </row>
    <row r="16" spans="2:9" ht="45" customHeight="1" thickBot="1">
      <c r="B16" s="46" t="str">
        <f>+Application!B34</f>
        <v xml:space="preserve">
Signature
</v>
      </c>
      <c r="C16" s="220">
        <f>+Application!$C$34</f>
        <v>0</v>
      </c>
      <c r="D16" s="220"/>
      <c r="E16" s="220"/>
      <c r="F16" s="220"/>
      <c r="G16" s="220"/>
      <c r="H16" s="220"/>
      <c r="I16" s="229"/>
    </row>
    <row r="17" s="81" customFormat="1"/>
    <row r="18" s="81" customFormat="1"/>
    <row r="19" s="81" customFormat="1"/>
    <row r="20" s="81" customFormat="1"/>
    <row r="21" s="81" customFormat="1"/>
    <row r="22" s="81" customFormat="1"/>
    <row r="23" s="81" customFormat="1"/>
    <row r="24" s="81" customFormat="1"/>
    <row r="25" s="81" customFormat="1"/>
    <row r="26" s="81" customFormat="1"/>
    <row r="27" s="81" customFormat="1"/>
    <row r="28" s="81" customFormat="1"/>
    <row r="29" s="81" customFormat="1"/>
    <row r="30" s="81" customFormat="1"/>
    <row r="31" s="81" customFormat="1"/>
    <row r="32" s="81" customFormat="1"/>
    <row r="33" s="81" customFormat="1"/>
    <row r="34" s="81" customFormat="1"/>
    <row r="35" s="81" customFormat="1"/>
    <row r="36" s="81" customFormat="1"/>
    <row r="37" s="81" customFormat="1"/>
    <row r="38" s="81" customFormat="1"/>
    <row r="39" s="81" customFormat="1"/>
    <row r="40" s="81" customFormat="1"/>
    <row r="41" s="81" customFormat="1"/>
    <row r="42" s="81" customFormat="1"/>
    <row r="43" s="81" customFormat="1"/>
    <row r="44" s="81" customFormat="1"/>
    <row r="45" s="81" customFormat="1"/>
    <row r="46" s="81" customFormat="1"/>
    <row r="47" s="81" customFormat="1"/>
    <row r="48"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row r="61" s="81" customFormat="1"/>
    <row r="62" s="81" customFormat="1"/>
    <row r="63" s="81" customFormat="1"/>
    <row r="64" s="81" customFormat="1"/>
    <row r="65" s="81" customFormat="1"/>
    <row r="66" s="81" customFormat="1"/>
    <row r="67" s="81" customFormat="1"/>
    <row r="68" s="81" customFormat="1"/>
    <row r="69" s="81" customFormat="1"/>
    <row r="70" s="81" customFormat="1"/>
  </sheetData>
  <sheetProtection algorithmName="SHA-512" hashValue="LEwQIp6+KB3LmUg/9MJKWxfLZQ7zYod2EsIqbnaFnwRW5WAsVM9XyZe2IeJiV8DNdmWIZWQ1/ClfVbneT7osog==" saltValue="holbq8/o3YtkRfPRFLaicw==" spinCount="100000" sheet="1" objects="1" scenarios="1"/>
  <sortState xmlns:xlrd2="http://schemas.microsoft.com/office/spreadsheetml/2017/richdata2" ref="E5:E36">
    <sortCondition ref="E5"/>
  </sortState>
  <mergeCells count="10">
    <mergeCell ref="B2:D2"/>
    <mergeCell ref="C16:I16"/>
    <mergeCell ref="B9:I9"/>
    <mergeCell ref="B8:I8"/>
    <mergeCell ref="B12:I12"/>
    <mergeCell ref="C10:I10"/>
    <mergeCell ref="C11:I11"/>
    <mergeCell ref="C13:I13"/>
    <mergeCell ref="C14:I14"/>
    <mergeCell ref="C15:I15"/>
  </mergeCells>
  <dataValidations count="7">
    <dataValidation allowBlank="1" showInputMessage="1" showErrorMessage="1" promptTitle="Test method" prompt="Specify the used test method" sqref="D4 U1 Q1 E1" xr:uid="{00000000-0002-0000-0A00-000000000000}"/>
    <dataValidation allowBlank="1" showInputMessage="1" showErrorMessage="1" promptTitle="Test method" prompt="Specify the used test method._x000a_If Enterococcaceae is measured instead, enter the sentence &quot;Enterococcaceae measured instead&quot;." sqref="I1" xr:uid="{00000000-0002-0000-0A00-000001000000}"/>
    <dataValidation allowBlank="1" showInputMessage="1" showErrorMessage="1" promptTitle="Test method" prompt="Specify the used test method._x000a_If Escherichia coli is measured instead, enter the sentence &quot;Escherichia coli measured instead&quot;." sqref="M1" xr:uid="{00000000-0002-0000-0A00-000002000000}"/>
    <dataValidation allowBlank="1" showInputMessage="1" showErrorMessage="1" promptTitle="Test result" prompt="Enter the measured value" sqref="G1 O1 K1 C1" xr:uid="{00000000-0002-0000-0A00-000003000000}"/>
    <dataValidation allowBlank="1" showInputMessage="1" showErrorMessage="1" promptTitle="Test result" prompt="Enter the unit of the measured value" sqref="H1 P1 L1 D1" xr:uid="{00000000-0002-0000-0A00-000004000000}"/>
    <dataValidation allowBlank="1" showInputMessage="1" showErrorMessage="1" promptTitle="Test result" prompt="Enter the measured value._x000a_If not applicable, enter &quot;Not applicable because&quot; including the reason." sqref="S1" xr:uid="{00000000-0002-0000-0A00-000005000000}"/>
    <dataValidation allowBlank="1" showInputMessage="1" showErrorMessage="1" promptTitle="Test result" prompt="Enter the unit of the measured value._x000a_If not applicable, enter &quot;Not applicable&quot;." sqref="T1" xr:uid="{00000000-0002-0000-0A00-000006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est result" prompt="Choose one option from the list" xr:uid="{00000000-0002-0000-0A00-000007000000}">
          <x14:formula1>
            <xm:f>Lists!$Z$3:$Z$4</xm:f>
          </x14:formula1>
          <xm:sqref>C4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82"/>
  <sheetViews>
    <sheetView workbookViewId="0"/>
  </sheetViews>
  <sheetFormatPr defaultRowHeight="14.4"/>
  <cols>
    <col min="1" max="1" width="9.109375" style="81"/>
    <col min="2" max="2" width="30.33203125" customWidth="1"/>
    <col min="3" max="3" width="13.44140625" customWidth="1"/>
    <col min="4" max="4" width="17.5546875" customWidth="1"/>
    <col min="5" max="5" width="18.33203125" customWidth="1"/>
    <col min="6" max="6" width="21.109375" bestFit="1" customWidth="1"/>
    <col min="7" max="8" width="13.6640625" customWidth="1"/>
    <col min="9" max="9" width="12.109375" bestFit="1" customWidth="1"/>
    <col min="10" max="10" width="21.109375" bestFit="1" customWidth="1"/>
    <col min="11" max="11" width="13.5546875" customWidth="1"/>
    <col min="12" max="12" width="15.88671875" customWidth="1"/>
    <col min="13" max="13" width="12.109375" bestFit="1" customWidth="1"/>
    <col min="14" max="14" width="30" style="81" bestFit="1" customWidth="1"/>
    <col min="15" max="16" width="15.88671875" style="81" customWidth="1"/>
    <col min="17" max="17" width="13" style="81" customWidth="1"/>
    <col min="18" max="18" width="21.5546875" style="81" customWidth="1"/>
    <col min="19" max="19" width="12.33203125" style="81" customWidth="1"/>
    <col min="20" max="20" width="15.109375" style="81" customWidth="1"/>
    <col min="21" max="21" width="12.109375" style="81" bestFit="1" customWidth="1"/>
    <col min="22" max="31" width="9.109375" style="81"/>
  </cols>
  <sheetData>
    <row r="1" spans="2:13" s="81" customFormat="1" ht="15" thickBot="1"/>
    <row r="2" spans="2:13" ht="23.4">
      <c r="B2" s="159" t="s">
        <v>396</v>
      </c>
      <c r="C2" s="160"/>
      <c r="D2" s="160"/>
      <c r="E2" s="160"/>
      <c r="F2" s="160"/>
      <c r="G2" s="160"/>
      <c r="H2" s="160"/>
      <c r="I2" s="160"/>
      <c r="J2" s="160"/>
      <c r="K2" s="160"/>
      <c r="L2" s="160"/>
      <c r="M2" s="161"/>
    </row>
    <row r="3" spans="2:13" ht="18">
      <c r="B3" s="321" t="s">
        <v>398</v>
      </c>
      <c r="C3" s="322"/>
      <c r="D3" s="322"/>
      <c r="E3" s="322"/>
      <c r="F3" s="323" t="s">
        <v>399</v>
      </c>
      <c r="G3" s="323"/>
      <c r="H3" s="323"/>
      <c r="I3" s="323"/>
      <c r="J3" s="323" t="s">
        <v>400</v>
      </c>
      <c r="K3" s="323"/>
      <c r="L3" s="324"/>
      <c r="M3" s="325"/>
    </row>
    <row r="4" spans="2:13" ht="43.2">
      <c r="B4" s="28" t="s">
        <v>316</v>
      </c>
      <c r="C4" s="50" t="s">
        <v>143</v>
      </c>
      <c r="D4" s="50" t="s">
        <v>404</v>
      </c>
      <c r="E4" s="49" t="s">
        <v>317</v>
      </c>
      <c r="F4" s="49" t="s">
        <v>316</v>
      </c>
      <c r="G4" s="50" t="s">
        <v>143</v>
      </c>
      <c r="H4" s="50" t="s">
        <v>404</v>
      </c>
      <c r="I4" s="49" t="s">
        <v>317</v>
      </c>
      <c r="J4" s="49" t="s">
        <v>316</v>
      </c>
      <c r="K4" s="50" t="s">
        <v>143</v>
      </c>
      <c r="L4" s="50" t="s">
        <v>404</v>
      </c>
      <c r="M4" s="29" t="s">
        <v>317</v>
      </c>
    </row>
    <row r="5" spans="2:13" ht="15" thickBot="1">
      <c r="B5" s="46" t="s">
        <v>405</v>
      </c>
      <c r="C5" s="80"/>
      <c r="D5" s="80"/>
      <c r="E5" s="80"/>
      <c r="F5" s="47" t="s">
        <v>406</v>
      </c>
      <c r="G5" s="80"/>
      <c r="H5" s="80"/>
      <c r="I5" s="80"/>
      <c r="J5" s="47" t="s">
        <v>407</v>
      </c>
      <c r="K5" s="80"/>
      <c r="L5" s="80"/>
      <c r="M5" s="53"/>
    </row>
    <row r="6" spans="2:13" s="81" customFormat="1"/>
    <row r="7" spans="2:13" s="81" customFormat="1"/>
    <row r="8" spans="2:13" s="81" customFormat="1" ht="15" thickBot="1"/>
    <row r="9" spans="2:13" ht="23.4">
      <c r="B9" s="162" t="s">
        <v>70</v>
      </c>
      <c r="C9" s="163"/>
      <c r="D9" s="163"/>
      <c r="E9" s="163"/>
      <c r="F9" s="163"/>
      <c r="G9" s="163"/>
      <c r="H9" s="163"/>
      <c r="I9" s="164"/>
      <c r="J9" s="81"/>
      <c r="K9" s="81"/>
      <c r="L9" s="81"/>
      <c r="M9" s="81"/>
    </row>
    <row r="10" spans="2:13">
      <c r="B10" s="155" t="s">
        <v>71</v>
      </c>
      <c r="C10" s="156"/>
      <c r="D10" s="156"/>
      <c r="E10" s="156"/>
      <c r="F10" s="156"/>
      <c r="G10" s="156"/>
      <c r="H10" s="156"/>
      <c r="I10" s="175"/>
      <c r="J10" s="81"/>
      <c r="K10" s="81"/>
      <c r="L10" s="81"/>
      <c r="M10" s="81"/>
    </row>
    <row r="11" spans="2:13">
      <c r="B11" s="40" t="s">
        <v>72</v>
      </c>
      <c r="C11" s="156" t="s">
        <v>462</v>
      </c>
      <c r="D11" s="156"/>
      <c r="E11" s="156"/>
      <c r="F11" s="156"/>
      <c r="G11" s="156"/>
      <c r="H11" s="156"/>
      <c r="I11" s="175"/>
      <c r="J11" s="81"/>
      <c r="K11" s="81"/>
      <c r="L11" s="81"/>
      <c r="M11" s="81"/>
    </row>
    <row r="12" spans="2:13">
      <c r="B12" s="48" t="s">
        <v>72</v>
      </c>
      <c r="C12" s="226" t="s">
        <v>511</v>
      </c>
      <c r="D12" s="227"/>
      <c r="E12" s="227"/>
      <c r="F12" s="227"/>
      <c r="G12" s="227"/>
      <c r="H12" s="227"/>
      <c r="I12" s="228"/>
      <c r="J12" s="81"/>
      <c r="K12" s="81"/>
      <c r="L12" s="81"/>
      <c r="M12" s="81"/>
    </row>
    <row r="13" spans="2:13">
      <c r="B13" s="326"/>
      <c r="C13" s="327"/>
      <c r="D13" s="327"/>
      <c r="E13" s="327"/>
      <c r="F13" s="327"/>
      <c r="G13" s="327"/>
      <c r="H13" s="327"/>
      <c r="I13" s="328"/>
      <c r="J13" s="81"/>
      <c r="K13" s="81"/>
      <c r="L13" s="81"/>
      <c r="M13" s="81"/>
    </row>
    <row r="14" spans="2:13">
      <c r="B14" s="43" t="s">
        <v>63</v>
      </c>
      <c r="C14" s="156">
        <v>0</v>
      </c>
      <c r="D14" s="156"/>
      <c r="E14" s="156"/>
      <c r="F14" s="156"/>
      <c r="G14" s="156"/>
      <c r="H14" s="156"/>
      <c r="I14" s="175"/>
      <c r="J14" s="81"/>
      <c r="K14" s="81"/>
      <c r="L14" s="81"/>
      <c r="M14" s="81"/>
    </row>
    <row r="15" spans="2:13">
      <c r="B15" s="43" t="s">
        <v>64</v>
      </c>
      <c r="C15" s="156">
        <v>0</v>
      </c>
      <c r="D15" s="156"/>
      <c r="E15" s="156"/>
      <c r="F15" s="156"/>
      <c r="G15" s="156"/>
      <c r="H15" s="156"/>
      <c r="I15" s="175"/>
      <c r="J15" s="81"/>
      <c r="K15" s="81"/>
      <c r="L15" s="81"/>
      <c r="M15" s="81"/>
    </row>
    <row r="16" spans="2:13" ht="57.6">
      <c r="B16" s="42" t="s">
        <v>68</v>
      </c>
      <c r="C16" s="156">
        <v>0</v>
      </c>
      <c r="D16" s="156"/>
      <c r="E16" s="156"/>
      <c r="F16" s="156"/>
      <c r="G16" s="156"/>
      <c r="H16" s="156"/>
      <c r="I16" s="175"/>
      <c r="J16" s="81"/>
      <c r="K16" s="81"/>
      <c r="L16" s="81"/>
      <c r="M16" s="81"/>
    </row>
    <row r="17" spans="2:13" ht="41.25" customHeight="1" thickBot="1">
      <c r="B17" s="46" t="s">
        <v>69</v>
      </c>
      <c r="C17" s="220">
        <f>+Application!$C$34</f>
        <v>0</v>
      </c>
      <c r="D17" s="220"/>
      <c r="E17" s="220"/>
      <c r="F17" s="220"/>
      <c r="G17" s="220"/>
      <c r="H17" s="220"/>
      <c r="I17" s="229"/>
      <c r="J17" s="81"/>
      <c r="K17" s="81"/>
      <c r="L17" s="81"/>
      <c r="M17" s="81"/>
    </row>
    <row r="18" spans="2:13" s="81" customFormat="1"/>
    <row r="19" spans="2:13" s="81" customFormat="1"/>
    <row r="20" spans="2:13" s="81" customFormat="1"/>
    <row r="21" spans="2:13" s="81" customFormat="1"/>
    <row r="22" spans="2:13" s="81" customFormat="1"/>
    <row r="23" spans="2:13" s="81" customFormat="1"/>
    <row r="24" spans="2:13" s="81" customFormat="1"/>
    <row r="25" spans="2:13" s="81" customFormat="1"/>
    <row r="26" spans="2:13" s="81" customFormat="1"/>
    <row r="27" spans="2:13" s="81" customFormat="1"/>
    <row r="28" spans="2:13" s="81" customFormat="1"/>
    <row r="29" spans="2:13" s="81" customFormat="1"/>
    <row r="30" spans="2:13" s="81" customFormat="1"/>
    <row r="31" spans="2:13" s="81" customFormat="1"/>
    <row r="32" spans="2:13" s="81" customFormat="1"/>
    <row r="33" s="81" customFormat="1"/>
    <row r="34" s="81" customFormat="1"/>
    <row r="35" s="81" customFormat="1"/>
    <row r="36" s="81" customFormat="1"/>
    <row r="37" s="81" customFormat="1"/>
    <row r="38" s="81" customFormat="1"/>
    <row r="39" s="81" customFormat="1"/>
    <row r="40" s="81" customFormat="1"/>
    <row r="41" s="81" customFormat="1"/>
    <row r="42" s="81" customFormat="1"/>
    <row r="43" s="81" customFormat="1"/>
    <row r="44" s="81" customFormat="1"/>
    <row r="45" s="81" customFormat="1"/>
    <row r="46" s="81" customFormat="1"/>
    <row r="47" s="81" customFormat="1"/>
    <row r="48"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row r="61" s="81" customFormat="1"/>
    <row r="62" s="81" customFormat="1"/>
    <row r="63" s="81" customFormat="1"/>
    <row r="64"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sheetData>
  <sheetProtection algorithmName="SHA-512" hashValue="HRK7CAcjmJx/u4V4hfQEx1nOcn9qRxLnNagDyG9wPFMF/rzw+JSjnIT/uoqctJZDl83fNnIwbR+csvdPSLuvWg==" saltValue="OhpIA8e2KG5+Kckmja1H2w==" spinCount="100000" sheet="1" objects="1" scenarios="1"/>
  <mergeCells count="13">
    <mergeCell ref="C17:I17"/>
    <mergeCell ref="C11:I11"/>
    <mergeCell ref="C12:I12"/>
    <mergeCell ref="B13:I13"/>
    <mergeCell ref="C14:I14"/>
    <mergeCell ref="C15:I15"/>
    <mergeCell ref="C16:I16"/>
    <mergeCell ref="B10:I10"/>
    <mergeCell ref="B2:M2"/>
    <mergeCell ref="B3:E3"/>
    <mergeCell ref="F3:I3"/>
    <mergeCell ref="J3:M3"/>
    <mergeCell ref="B9:I9"/>
  </mergeCells>
  <dataValidations count="7">
    <dataValidation allowBlank="1" showInputMessage="1" showErrorMessage="1" promptTitle="Test method" prompt="Specify the used test method" sqref="E5:E6 U6 Q6" xr:uid="{00000000-0002-0000-0B00-000000000000}"/>
    <dataValidation allowBlank="1" showInputMessage="1" showErrorMessage="1" promptTitle="Test method" prompt="Specify the used test method._x000a_If Enterococcaceae is measured instead, enter the sentence &quot;Enterococcaceae measured instead&quot;." sqref="I5:I6" xr:uid="{00000000-0002-0000-0B00-000001000000}"/>
    <dataValidation allowBlank="1" showInputMessage="1" showErrorMessage="1" promptTitle="Test method" prompt="Specify the used test method._x000a_If Escherichia coli is measured instead, enter the sentence &quot;Escherichia coli measured instead&quot;." sqref="M5:M6" xr:uid="{00000000-0002-0000-0B00-000002000000}"/>
    <dataValidation allowBlank="1" showInputMessage="1" showErrorMessage="1" promptTitle="Test result" prompt="Enter the measured value" sqref="K5:K6 G5:G6 C5:C6 O6" xr:uid="{00000000-0002-0000-0B00-000003000000}"/>
    <dataValidation allowBlank="1" showInputMessage="1" showErrorMessage="1" promptTitle="Test result" prompt="Enter the unit of the measured value" sqref="L5:L6 H5:H6 D5:D6 P6" xr:uid="{00000000-0002-0000-0B00-000004000000}"/>
    <dataValidation allowBlank="1" showInputMessage="1" showErrorMessage="1" promptTitle="Test result" prompt="Enter the measured value._x000a_If not applicable, enter &quot;Not applicable because&quot; including the reason." sqref="S6" xr:uid="{00000000-0002-0000-0B00-000005000000}"/>
    <dataValidation allowBlank="1" showInputMessage="1" showErrorMessage="1" promptTitle="Test result" prompt="Enter the unit of the measured value._x000a_If not applicable, enter &quot;Not applicable&quot;." sqref="T6" xr:uid="{00000000-0002-0000-0B00-000006000000}"/>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110"/>
  <sheetViews>
    <sheetView workbookViewId="0"/>
  </sheetViews>
  <sheetFormatPr defaultRowHeight="14.4"/>
  <cols>
    <col min="1" max="1" width="9.109375" style="81"/>
    <col min="2" max="2" width="29.44140625" customWidth="1"/>
    <col min="3" max="3" width="13.44140625" customWidth="1"/>
    <col min="4" max="4" width="17.5546875" customWidth="1"/>
    <col min="5" max="5" width="18.33203125" customWidth="1"/>
    <col min="6" max="6" width="21.109375" bestFit="1" customWidth="1"/>
    <col min="7" max="8" width="13.6640625" customWidth="1"/>
    <col min="9" max="9" width="12.109375" bestFit="1" customWidth="1"/>
    <col min="10" max="10" width="21.109375" bestFit="1" customWidth="1"/>
    <col min="11" max="11" width="13.5546875" customWidth="1"/>
    <col min="12" max="12" width="15.88671875" style="81" customWidth="1"/>
    <col min="13" max="13" width="12.109375" style="81" bestFit="1" customWidth="1"/>
    <col min="14" max="14" width="30" style="81" bestFit="1" customWidth="1"/>
    <col min="15" max="16" width="15.88671875" style="81" customWidth="1"/>
    <col min="17" max="17" width="13" style="81" customWidth="1"/>
    <col min="18" max="18" width="21.5546875" style="81" customWidth="1"/>
    <col min="19" max="19" width="12.33203125" style="81" customWidth="1"/>
    <col min="20" max="20" width="15.109375" style="81" customWidth="1"/>
    <col min="21" max="21" width="12.109375" style="81" bestFit="1" customWidth="1"/>
    <col min="22" max="33" width="9.109375" style="81"/>
  </cols>
  <sheetData>
    <row r="1" spans="2:11" s="81" customFormat="1" ht="15" thickBot="1"/>
    <row r="2" spans="2:11" ht="23.4">
      <c r="B2" s="162" t="s">
        <v>325</v>
      </c>
      <c r="C2" s="163"/>
      <c r="D2" s="163"/>
      <c r="E2" s="163"/>
      <c r="F2" s="163"/>
      <c r="G2" s="163"/>
      <c r="H2" s="163"/>
      <c r="I2" s="163"/>
      <c r="J2" s="163"/>
      <c r="K2" s="164"/>
    </row>
    <row r="3" spans="2:11" ht="29.4" thickBot="1">
      <c r="B3" s="44" t="s">
        <v>515</v>
      </c>
      <c r="C3" s="335"/>
      <c r="D3" s="335"/>
      <c r="E3" s="335"/>
      <c r="F3" s="335"/>
      <c r="G3" s="335"/>
      <c r="H3" s="335"/>
      <c r="I3" s="335"/>
      <c r="J3" s="335"/>
      <c r="K3" s="336"/>
    </row>
    <row r="4" spans="2:11" s="81" customFormat="1"/>
    <row r="5" spans="2:11" s="81" customFormat="1" ht="15" thickBot="1"/>
    <row r="6" spans="2:11" ht="23.4">
      <c r="B6" s="162" t="s">
        <v>70</v>
      </c>
      <c r="C6" s="163"/>
      <c r="D6" s="163"/>
      <c r="E6" s="163"/>
      <c r="F6" s="163"/>
      <c r="G6" s="163"/>
      <c r="H6" s="163"/>
      <c r="I6" s="163"/>
      <c r="J6" s="163"/>
      <c r="K6" s="164"/>
    </row>
    <row r="7" spans="2:11">
      <c r="B7" s="155" t="s">
        <v>71</v>
      </c>
      <c r="C7" s="156"/>
      <c r="D7" s="156"/>
      <c r="E7" s="156"/>
      <c r="F7" s="156"/>
      <c r="G7" s="156"/>
      <c r="H7" s="156"/>
      <c r="I7" s="156"/>
      <c r="J7" s="156"/>
      <c r="K7" s="175"/>
    </row>
    <row r="8" spans="2:11">
      <c r="B8" s="48" t="s">
        <v>72</v>
      </c>
      <c r="C8" s="329" t="s">
        <v>512</v>
      </c>
      <c r="D8" s="330"/>
      <c r="E8" s="330"/>
      <c r="F8" s="330"/>
      <c r="G8" s="330"/>
      <c r="H8" s="330"/>
      <c r="I8" s="330"/>
      <c r="J8" s="330"/>
      <c r="K8" s="331"/>
    </row>
    <row r="9" spans="2:11">
      <c r="B9" s="48" t="s">
        <v>72</v>
      </c>
      <c r="C9" s="156" t="s">
        <v>525</v>
      </c>
      <c r="D9" s="156"/>
      <c r="E9" s="156"/>
      <c r="F9" s="156"/>
      <c r="G9" s="156"/>
      <c r="H9" s="156"/>
      <c r="I9" s="156"/>
      <c r="J9" s="156"/>
      <c r="K9" s="175"/>
    </row>
    <row r="10" spans="2:11">
      <c r="B10" s="332"/>
      <c r="C10" s="333"/>
      <c r="D10" s="333"/>
      <c r="E10" s="333"/>
      <c r="F10" s="333"/>
      <c r="G10" s="333"/>
      <c r="H10" s="333"/>
      <c r="I10" s="333"/>
      <c r="J10" s="333"/>
      <c r="K10" s="334"/>
    </row>
    <row r="11" spans="2:11">
      <c r="B11" s="43" t="str">
        <f>+Application!B31</f>
        <v>Place and date (dd/mm/yyyy)</v>
      </c>
      <c r="C11" s="156">
        <f>+Application!C31</f>
        <v>0</v>
      </c>
      <c r="D11" s="156"/>
      <c r="E11" s="156"/>
      <c r="F11" s="156"/>
      <c r="G11" s="156"/>
      <c r="H11" s="156"/>
      <c r="I11" s="156"/>
      <c r="J11" s="156"/>
      <c r="K11" s="175"/>
    </row>
    <row r="12" spans="2:11">
      <c r="B12" s="43" t="str">
        <f>+Application!B32</f>
        <v>Company name</v>
      </c>
      <c r="C12" s="156">
        <f>+Application!C32</f>
        <v>0</v>
      </c>
      <c r="D12" s="156"/>
      <c r="E12" s="156"/>
      <c r="F12" s="156"/>
      <c r="G12" s="156"/>
      <c r="H12" s="156"/>
      <c r="I12" s="156"/>
      <c r="J12" s="156"/>
      <c r="K12" s="175"/>
    </row>
    <row r="13" spans="2:11" ht="73.5" customHeight="1">
      <c r="B13" s="42" t="str">
        <f>+Application!B33</f>
        <v>Name of responsible person,
position in the company,
phone number,
e-mail address</v>
      </c>
      <c r="C13" s="156">
        <f>+Application!C33</f>
        <v>0</v>
      </c>
      <c r="D13" s="156"/>
      <c r="E13" s="156"/>
      <c r="F13" s="156"/>
      <c r="G13" s="156"/>
      <c r="H13" s="156"/>
      <c r="I13" s="156"/>
      <c r="J13" s="156"/>
      <c r="K13" s="175"/>
    </row>
    <row r="14" spans="2:11" ht="45" customHeight="1" thickBot="1">
      <c r="B14" s="46" t="str">
        <f>+Application!B34</f>
        <v xml:space="preserve">
Signature
</v>
      </c>
      <c r="C14" s="220">
        <f>+Application!$C$34</f>
        <v>0</v>
      </c>
      <c r="D14" s="220"/>
      <c r="E14" s="220"/>
      <c r="F14" s="220"/>
      <c r="G14" s="220"/>
      <c r="H14" s="220"/>
      <c r="I14" s="220"/>
      <c r="J14" s="220"/>
      <c r="K14" s="229"/>
    </row>
    <row r="15" spans="2:11" s="81" customFormat="1"/>
    <row r="16" spans="2:11" s="81" customFormat="1"/>
    <row r="17" s="81" customFormat="1"/>
    <row r="18" s="81" customFormat="1"/>
    <row r="19" s="81" customFormat="1"/>
    <row r="20" s="81" customFormat="1"/>
    <row r="21" s="81" customFormat="1"/>
    <row r="22" s="81" customFormat="1"/>
    <row r="23" s="81" customFormat="1"/>
    <row r="24" s="81" customFormat="1"/>
    <row r="25" s="81" customFormat="1"/>
    <row r="26" s="81" customFormat="1"/>
    <row r="27" s="81" customFormat="1"/>
    <row r="28" s="81" customFormat="1"/>
    <row r="29" s="81" customFormat="1"/>
    <row r="30" s="81" customFormat="1"/>
    <row r="31" s="81" customFormat="1"/>
    <row r="32" s="81" customFormat="1"/>
    <row r="33" s="81" customFormat="1"/>
    <row r="34" s="81" customFormat="1"/>
    <row r="35" s="81" customFormat="1"/>
    <row r="36" s="81" customFormat="1"/>
    <row r="37" s="81" customFormat="1"/>
    <row r="38" s="81" customFormat="1"/>
    <row r="39" s="81" customFormat="1"/>
    <row r="40" s="81" customFormat="1"/>
    <row r="41" s="81" customFormat="1"/>
    <row r="42" s="81" customFormat="1"/>
    <row r="43" s="81" customFormat="1"/>
    <row r="44" s="81" customFormat="1"/>
    <row r="45" s="81" customFormat="1"/>
    <row r="46" s="81" customFormat="1"/>
    <row r="47" s="81" customFormat="1"/>
    <row r="48"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row r="61" s="81" customFormat="1"/>
    <row r="62" s="81" customFormat="1"/>
    <row r="63" s="81" customFormat="1"/>
    <row r="64"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row r="83" s="81" customFormat="1"/>
    <row r="84" s="81" customFormat="1"/>
    <row r="85" s="81" customFormat="1"/>
    <row r="86" s="81" customFormat="1"/>
    <row r="87" s="81" customFormat="1"/>
    <row r="88" s="81" customFormat="1"/>
    <row r="89" s="81" customFormat="1"/>
    <row r="90" s="81" customFormat="1"/>
    <row r="91" s="81" customFormat="1"/>
    <row r="92" s="81" customFormat="1"/>
    <row r="93" s="81" customFormat="1"/>
    <row r="94" s="81" customFormat="1"/>
    <row r="95" s="81" customFormat="1"/>
    <row r="96" s="81" customFormat="1"/>
    <row r="97" s="81" customFormat="1"/>
    <row r="98" s="81" customFormat="1"/>
    <row r="99" s="81" customFormat="1"/>
    <row r="100" s="81" customFormat="1"/>
    <row r="101" s="81" customFormat="1"/>
    <row r="102" s="81" customFormat="1"/>
    <row r="103" s="81" customFormat="1"/>
    <row r="104" s="81" customFormat="1"/>
    <row r="105" s="81" customFormat="1"/>
    <row r="106" s="81" customFormat="1"/>
    <row r="107" s="81" customFormat="1"/>
    <row r="108" s="81" customFormat="1"/>
    <row r="109" s="81" customFormat="1"/>
    <row r="110" s="81" customFormat="1"/>
  </sheetData>
  <sheetProtection algorithmName="SHA-512" hashValue="wCrCJ0Ls3V+rYcf0rSnv+yziSg9Or0nPwmpVsuxLIU1+Q3KKavCEe2FKelZIDKOCh1AHy3JsX6wA/wRYKwA88w==" saltValue="2Uz97fUejcHlmdRtGSMS2g==" spinCount="100000" sheet="1" objects="1" scenarios="1"/>
  <mergeCells count="11">
    <mergeCell ref="C3:K3"/>
    <mergeCell ref="B2:K2"/>
    <mergeCell ref="B7:K7"/>
    <mergeCell ref="B6:K6"/>
    <mergeCell ref="C9:K9"/>
    <mergeCell ref="C14:K14"/>
    <mergeCell ref="C8:K8"/>
    <mergeCell ref="B10:K10"/>
    <mergeCell ref="C11:K11"/>
    <mergeCell ref="C12:K12"/>
    <mergeCell ref="C13:K1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Error" error="Please, enter one option from the list." promptTitle="Format of the information" prompt="Select one option from the list." xr:uid="{00000000-0002-0000-0C00-000000000000}">
          <x14:formula1>
            <xm:f>Lists!$Z$9:$Z$12</xm:f>
          </x14:formula1>
          <xm:sqref>C3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60"/>
  <sheetViews>
    <sheetView workbookViewId="0"/>
  </sheetViews>
  <sheetFormatPr defaultRowHeight="14.4"/>
  <cols>
    <col min="1" max="1" width="9.109375" style="81"/>
    <col min="2" max="2" width="29.44140625" customWidth="1"/>
    <col min="3" max="3" width="13.44140625" customWidth="1"/>
    <col min="4" max="4" width="17.5546875" customWidth="1"/>
    <col min="5" max="5" width="18.33203125" customWidth="1"/>
    <col min="6" max="6" width="21.109375" bestFit="1" customWidth="1"/>
    <col min="7" max="8" width="13.6640625" customWidth="1"/>
    <col min="9" max="9" width="12.109375" bestFit="1" customWidth="1"/>
    <col min="10" max="10" width="21.109375" bestFit="1" customWidth="1"/>
    <col min="11" max="11" width="13.5546875" customWidth="1"/>
    <col min="12" max="12" width="15.88671875" style="81" customWidth="1"/>
    <col min="13" max="13" width="12.109375" style="81" bestFit="1" customWidth="1"/>
    <col min="14" max="14" width="30" style="81" bestFit="1" customWidth="1"/>
    <col min="15" max="16" width="15.88671875" style="81" customWidth="1"/>
    <col min="17" max="17" width="13" style="81" customWidth="1"/>
    <col min="18" max="18" width="21.5546875" style="81" customWidth="1"/>
    <col min="19" max="19" width="12.33203125" style="81" customWidth="1"/>
    <col min="20" max="20" width="15.109375" style="81" customWidth="1"/>
    <col min="21" max="21" width="12.109375" style="81" bestFit="1" customWidth="1"/>
    <col min="22" max="25" width="9.109375" style="81"/>
  </cols>
  <sheetData>
    <row r="1" spans="2:11" s="81" customFormat="1" ht="15" thickBot="1"/>
    <row r="2" spans="2:11" ht="24" thickBot="1">
      <c r="B2" s="162" t="s">
        <v>331</v>
      </c>
      <c r="C2" s="163"/>
      <c r="D2" s="163"/>
      <c r="E2" s="163"/>
      <c r="F2" s="163"/>
      <c r="G2" s="163"/>
      <c r="H2" s="163"/>
      <c r="I2" s="163"/>
      <c r="J2" s="163"/>
      <c r="K2" s="164"/>
    </row>
    <row r="3" spans="2:11" ht="23.4">
      <c r="B3" s="162" t="s">
        <v>70</v>
      </c>
      <c r="C3" s="163"/>
      <c r="D3" s="163"/>
      <c r="E3" s="163"/>
      <c r="F3" s="163"/>
      <c r="G3" s="163"/>
      <c r="H3" s="163"/>
      <c r="I3" s="163"/>
      <c r="J3" s="163"/>
      <c r="K3" s="164"/>
    </row>
    <row r="4" spans="2:11">
      <c r="B4" s="155" t="s">
        <v>71</v>
      </c>
      <c r="C4" s="156"/>
      <c r="D4" s="156"/>
      <c r="E4" s="156"/>
      <c r="F4" s="156"/>
      <c r="G4" s="156"/>
      <c r="H4" s="156"/>
      <c r="I4" s="156"/>
      <c r="J4" s="156"/>
      <c r="K4" s="175"/>
    </row>
    <row r="5" spans="2:11">
      <c r="B5" s="48" t="s">
        <v>72</v>
      </c>
      <c r="C5" s="329" t="s">
        <v>513</v>
      </c>
      <c r="D5" s="330"/>
      <c r="E5" s="330"/>
      <c r="F5" s="330"/>
      <c r="G5" s="330"/>
      <c r="H5" s="330"/>
      <c r="I5" s="330"/>
      <c r="J5" s="330"/>
      <c r="K5" s="331"/>
    </row>
    <row r="6" spans="2:11">
      <c r="B6" s="48" t="s">
        <v>72</v>
      </c>
      <c r="C6" s="156" t="s">
        <v>514</v>
      </c>
      <c r="D6" s="156"/>
      <c r="E6" s="156"/>
      <c r="F6" s="156"/>
      <c r="G6" s="156"/>
      <c r="H6" s="156"/>
      <c r="I6" s="156"/>
      <c r="J6" s="156"/>
      <c r="K6" s="175"/>
    </row>
    <row r="7" spans="2:11">
      <c r="B7" s="332"/>
      <c r="C7" s="333"/>
      <c r="D7" s="333"/>
      <c r="E7" s="333"/>
      <c r="F7" s="333"/>
      <c r="G7" s="333"/>
      <c r="H7" s="333"/>
      <c r="I7" s="333"/>
      <c r="J7" s="333"/>
      <c r="K7" s="334"/>
    </row>
    <row r="8" spans="2:11">
      <c r="B8" s="43" t="str">
        <f>+Application!B31</f>
        <v>Place and date (dd/mm/yyyy)</v>
      </c>
      <c r="C8" s="156">
        <f>+Application!C31</f>
        <v>0</v>
      </c>
      <c r="D8" s="156"/>
      <c r="E8" s="156"/>
      <c r="F8" s="156"/>
      <c r="G8" s="156"/>
      <c r="H8" s="156"/>
      <c r="I8" s="156"/>
      <c r="J8" s="156"/>
      <c r="K8" s="175"/>
    </row>
    <row r="9" spans="2:11">
      <c r="B9" s="43" t="str">
        <f>+Application!B32</f>
        <v>Company name</v>
      </c>
      <c r="C9" s="156">
        <f>+Application!C32</f>
        <v>0</v>
      </c>
      <c r="D9" s="156"/>
      <c r="E9" s="156"/>
      <c r="F9" s="156"/>
      <c r="G9" s="156"/>
      <c r="H9" s="156"/>
      <c r="I9" s="156"/>
      <c r="J9" s="156"/>
      <c r="K9" s="175"/>
    </row>
    <row r="10" spans="2:11" ht="73.5" customHeight="1">
      <c r="B10" s="42" t="str">
        <f>+Application!B33</f>
        <v>Name of responsible person,
position in the company,
phone number,
e-mail address</v>
      </c>
      <c r="C10" s="156">
        <f>+Application!C33</f>
        <v>0</v>
      </c>
      <c r="D10" s="156"/>
      <c r="E10" s="156"/>
      <c r="F10" s="156"/>
      <c r="G10" s="156"/>
      <c r="H10" s="156"/>
      <c r="I10" s="156"/>
      <c r="J10" s="156"/>
      <c r="K10" s="175"/>
    </row>
    <row r="11" spans="2:11" ht="45" customHeight="1" thickBot="1">
      <c r="B11" s="46" t="str">
        <f>+Application!B34</f>
        <v xml:space="preserve">
Signature
</v>
      </c>
      <c r="C11" s="220">
        <f>+Application!$C$34</f>
        <v>0</v>
      </c>
      <c r="D11" s="220"/>
      <c r="E11" s="220"/>
      <c r="F11" s="220"/>
      <c r="G11" s="220"/>
      <c r="H11" s="220"/>
      <c r="I11" s="220"/>
      <c r="J11" s="220"/>
      <c r="K11" s="229"/>
    </row>
    <row r="12" spans="2:11" s="81" customFormat="1"/>
    <row r="13" spans="2:11" s="81" customFormat="1"/>
    <row r="14" spans="2:11" s="81" customFormat="1"/>
    <row r="15" spans="2:11" s="81" customFormat="1"/>
    <row r="16" spans="2:11" s="81" customFormat="1"/>
    <row r="17" s="81" customFormat="1"/>
    <row r="18" s="81" customFormat="1"/>
    <row r="19" s="81" customFormat="1"/>
    <row r="20" s="81" customFormat="1"/>
    <row r="21" s="81" customFormat="1"/>
    <row r="22" s="81" customFormat="1"/>
    <row r="23" s="81" customFormat="1"/>
    <row r="24" s="81" customFormat="1"/>
    <row r="25" s="81" customFormat="1"/>
    <row r="26" s="81" customFormat="1"/>
    <row r="27" s="81" customFormat="1"/>
    <row r="28" s="81" customFormat="1"/>
    <row r="29" s="81" customFormat="1"/>
    <row r="30" s="81" customFormat="1"/>
    <row r="31" s="81" customFormat="1"/>
    <row r="32" s="81" customFormat="1"/>
    <row r="33" s="81" customFormat="1"/>
    <row r="34" s="81" customFormat="1"/>
    <row r="35" s="81" customFormat="1"/>
    <row r="36" s="81" customFormat="1"/>
    <row r="37" s="81" customFormat="1"/>
    <row r="38" s="81" customFormat="1"/>
    <row r="39" s="81" customFormat="1"/>
    <row r="40" s="81" customFormat="1"/>
    <row r="41" s="81" customFormat="1"/>
    <row r="42" s="81" customFormat="1"/>
    <row r="43" s="81" customFormat="1"/>
    <row r="44" s="81" customFormat="1"/>
    <row r="45" s="81" customFormat="1"/>
    <row r="46" s="81" customFormat="1"/>
    <row r="47" s="81" customFormat="1"/>
    <row r="48"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sheetData>
  <sheetProtection algorithmName="SHA-512" hashValue="VlgD6EApjxjN36b3Oqw710O9TVSwMCt8604qePyCQfdVsajA4JeggPxLnsmQ56vD8/vpGVr94b8xXWvA1PMgQg==" saltValue="YzDfD1jUx4sBkmg7TvDrhw==" spinCount="100000" sheet="1" objects="1" scenarios="1"/>
  <mergeCells count="10">
    <mergeCell ref="B2:K2"/>
    <mergeCell ref="B3:K3"/>
    <mergeCell ref="B4:K4"/>
    <mergeCell ref="C5:K5"/>
    <mergeCell ref="C6:K6"/>
    <mergeCell ref="C11:K11"/>
    <mergeCell ref="B7:K7"/>
    <mergeCell ref="C8:K8"/>
    <mergeCell ref="C9:K9"/>
    <mergeCell ref="C10:K1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Z102"/>
  <sheetViews>
    <sheetView topLeftCell="I1" workbookViewId="0">
      <selection activeCell="M21" sqref="M21"/>
    </sheetView>
  </sheetViews>
  <sheetFormatPr defaultRowHeight="14.4"/>
  <cols>
    <col min="4" max="4" width="20.44140625" customWidth="1"/>
    <col min="6" max="6" width="43.5546875" customWidth="1"/>
    <col min="8" max="8" width="33.44140625" bestFit="1" customWidth="1"/>
    <col min="11" max="11" width="9.6640625" customWidth="1"/>
    <col min="13" max="13" width="18.44140625" customWidth="1"/>
    <col min="16" max="16" width="52" bestFit="1" customWidth="1"/>
    <col min="18" max="18" width="68.88671875" bestFit="1" customWidth="1"/>
    <col min="20" max="20" width="21" customWidth="1"/>
    <col min="22" max="22" width="39.6640625" bestFit="1" customWidth="1"/>
    <col min="26" max="26" width="33.33203125" bestFit="1" customWidth="1"/>
  </cols>
  <sheetData>
    <row r="2" spans="2:26">
      <c r="B2" t="s">
        <v>0</v>
      </c>
      <c r="D2" t="s">
        <v>21</v>
      </c>
      <c r="F2" t="s">
        <v>24</v>
      </c>
      <c r="H2" t="s">
        <v>27</v>
      </c>
      <c r="K2" t="s">
        <v>50</v>
      </c>
      <c r="M2" t="s">
        <v>54</v>
      </c>
      <c r="P2" t="s">
        <v>115</v>
      </c>
      <c r="R2" t="s">
        <v>128</v>
      </c>
      <c r="T2" t="s">
        <v>192</v>
      </c>
      <c r="V2" t="s">
        <v>200</v>
      </c>
      <c r="X2" t="s">
        <v>246</v>
      </c>
      <c r="Z2" t="s">
        <v>321</v>
      </c>
    </row>
    <row r="3" spans="2:26">
      <c r="B3" t="s">
        <v>1</v>
      </c>
      <c r="D3" t="s">
        <v>22</v>
      </c>
      <c r="F3" t="s">
        <v>25</v>
      </c>
      <c r="H3" t="s">
        <v>28</v>
      </c>
      <c r="K3" t="s">
        <v>52</v>
      </c>
      <c r="M3" t="s">
        <v>55</v>
      </c>
      <c r="P3" t="s">
        <v>113</v>
      </c>
      <c r="R3" t="s">
        <v>129</v>
      </c>
      <c r="T3" t="s">
        <v>178</v>
      </c>
      <c r="V3" t="s">
        <v>201</v>
      </c>
      <c r="X3" t="s">
        <v>247</v>
      </c>
      <c r="Z3" t="s">
        <v>322</v>
      </c>
    </row>
    <row r="4" spans="2:26">
      <c r="B4" t="s">
        <v>2</v>
      </c>
      <c r="F4" t="s">
        <v>26</v>
      </c>
      <c r="H4" t="s">
        <v>29</v>
      </c>
      <c r="K4" t="s">
        <v>51</v>
      </c>
      <c r="M4" t="s">
        <v>56</v>
      </c>
      <c r="P4" t="s">
        <v>411</v>
      </c>
      <c r="R4" t="s">
        <v>130</v>
      </c>
      <c r="T4" t="s">
        <v>187</v>
      </c>
      <c r="V4" t="s">
        <v>202</v>
      </c>
      <c r="X4" t="s">
        <v>248</v>
      </c>
      <c r="Z4" t="s">
        <v>323</v>
      </c>
    </row>
    <row r="5" spans="2:26">
      <c r="B5" t="s">
        <v>3</v>
      </c>
      <c r="H5" t="s">
        <v>30</v>
      </c>
      <c r="M5" t="s">
        <v>57</v>
      </c>
      <c r="P5" t="s">
        <v>412</v>
      </c>
      <c r="T5" t="s">
        <v>181</v>
      </c>
      <c r="V5" t="s">
        <v>203</v>
      </c>
      <c r="X5" t="s">
        <v>249</v>
      </c>
    </row>
    <row r="6" spans="2:26">
      <c r="B6" t="s">
        <v>4</v>
      </c>
      <c r="M6" t="s">
        <v>51</v>
      </c>
      <c r="P6" t="s">
        <v>413</v>
      </c>
      <c r="T6" t="s">
        <v>179</v>
      </c>
      <c r="X6" t="s">
        <v>250</v>
      </c>
    </row>
    <row r="7" spans="2:26">
      <c r="B7" t="s">
        <v>5</v>
      </c>
      <c r="P7" t="s">
        <v>414</v>
      </c>
      <c r="T7" t="s">
        <v>188</v>
      </c>
      <c r="X7" t="s">
        <v>251</v>
      </c>
    </row>
    <row r="8" spans="2:26">
      <c r="B8" t="s">
        <v>6</v>
      </c>
      <c r="P8" t="s">
        <v>415</v>
      </c>
      <c r="T8" t="s">
        <v>180</v>
      </c>
      <c r="X8" t="s">
        <v>252</v>
      </c>
      <c r="Z8" t="s">
        <v>326</v>
      </c>
    </row>
    <row r="9" spans="2:26">
      <c r="B9" t="s">
        <v>7</v>
      </c>
      <c r="P9" s="24" t="s">
        <v>114</v>
      </c>
      <c r="R9" t="s">
        <v>152</v>
      </c>
      <c r="T9" t="s">
        <v>189</v>
      </c>
      <c r="X9" t="s">
        <v>253</v>
      </c>
      <c r="Z9" t="s">
        <v>327</v>
      </c>
    </row>
    <row r="10" spans="2:26">
      <c r="B10" t="s">
        <v>8</v>
      </c>
      <c r="P10" s="25" t="s">
        <v>416</v>
      </c>
      <c r="R10" t="s">
        <v>153</v>
      </c>
      <c r="T10" t="s">
        <v>160</v>
      </c>
      <c r="X10" t="s">
        <v>254</v>
      </c>
      <c r="Z10" t="s">
        <v>328</v>
      </c>
    </row>
    <row r="11" spans="2:26">
      <c r="B11" t="s">
        <v>9</v>
      </c>
      <c r="P11" s="25" t="s">
        <v>417</v>
      </c>
      <c r="R11" t="s">
        <v>205</v>
      </c>
      <c r="T11" t="s">
        <v>169</v>
      </c>
      <c r="X11" t="s">
        <v>255</v>
      </c>
      <c r="Z11" t="s">
        <v>329</v>
      </c>
    </row>
    <row r="12" spans="2:26">
      <c r="B12" t="s">
        <v>10</v>
      </c>
      <c r="P12" s="25" t="s">
        <v>418</v>
      </c>
      <c r="R12" t="s">
        <v>206</v>
      </c>
      <c r="T12" t="s">
        <v>161</v>
      </c>
      <c r="X12" t="s">
        <v>256</v>
      </c>
      <c r="Z12" t="s">
        <v>330</v>
      </c>
    </row>
    <row r="13" spans="2:26">
      <c r="B13" t="s">
        <v>11</v>
      </c>
      <c r="P13" s="25" t="s">
        <v>419</v>
      </c>
      <c r="R13" t="s">
        <v>207</v>
      </c>
      <c r="T13" t="s">
        <v>162</v>
      </c>
      <c r="X13" t="s">
        <v>257</v>
      </c>
    </row>
    <row r="14" spans="2:26">
      <c r="B14" t="s">
        <v>12</v>
      </c>
      <c r="P14" s="25" t="s">
        <v>420</v>
      </c>
      <c r="R14" t="s">
        <v>208</v>
      </c>
      <c r="T14" t="s">
        <v>170</v>
      </c>
      <c r="X14" t="s">
        <v>258</v>
      </c>
    </row>
    <row r="15" spans="2:26">
      <c r="B15" t="s">
        <v>13</v>
      </c>
      <c r="P15" s="27" t="s">
        <v>51</v>
      </c>
      <c r="R15" t="s">
        <v>209</v>
      </c>
      <c r="T15" t="s">
        <v>163</v>
      </c>
      <c r="X15" t="s">
        <v>259</v>
      </c>
    </row>
    <row r="16" spans="2:26">
      <c r="B16" t="s">
        <v>14</v>
      </c>
      <c r="R16" t="s">
        <v>210</v>
      </c>
      <c r="T16" t="s">
        <v>165</v>
      </c>
      <c r="X16" t="s">
        <v>260</v>
      </c>
    </row>
    <row r="17" spans="2:24">
      <c r="B17" t="s">
        <v>15</v>
      </c>
      <c r="R17" t="s">
        <v>211</v>
      </c>
      <c r="T17" t="s">
        <v>168</v>
      </c>
      <c r="X17" t="s">
        <v>261</v>
      </c>
    </row>
    <row r="18" spans="2:24">
      <c r="B18" t="s">
        <v>16</v>
      </c>
      <c r="P18" t="s">
        <v>109</v>
      </c>
      <c r="R18" t="s">
        <v>212</v>
      </c>
      <c r="T18" t="s">
        <v>164</v>
      </c>
      <c r="X18" t="s">
        <v>262</v>
      </c>
    </row>
    <row r="19" spans="2:24">
      <c r="B19" t="s">
        <v>17</v>
      </c>
      <c r="P19" t="s">
        <v>110</v>
      </c>
      <c r="R19" t="s">
        <v>213</v>
      </c>
      <c r="T19" t="s">
        <v>166</v>
      </c>
      <c r="X19" t="s">
        <v>263</v>
      </c>
    </row>
    <row r="20" spans="2:24">
      <c r="B20" t="s">
        <v>18</v>
      </c>
      <c r="P20" t="s">
        <v>421</v>
      </c>
      <c r="R20" t="s">
        <v>214</v>
      </c>
      <c r="T20" t="s">
        <v>167</v>
      </c>
      <c r="X20" t="s">
        <v>264</v>
      </c>
    </row>
    <row r="21" spans="2:24">
      <c r="B21" t="s">
        <v>19</v>
      </c>
      <c r="P21" t="s">
        <v>422</v>
      </c>
      <c r="R21" t="s">
        <v>215</v>
      </c>
      <c r="T21" t="s">
        <v>171</v>
      </c>
      <c r="X21" t="s">
        <v>265</v>
      </c>
    </row>
    <row r="22" spans="2:24">
      <c r="B22" t="s">
        <v>20</v>
      </c>
      <c r="P22" t="s">
        <v>423</v>
      </c>
      <c r="R22" t="s">
        <v>216</v>
      </c>
      <c r="T22" t="s">
        <v>173</v>
      </c>
      <c r="X22" t="s">
        <v>266</v>
      </c>
    </row>
    <row r="23" spans="2:24">
      <c r="P23" t="s">
        <v>424</v>
      </c>
      <c r="R23" t="s">
        <v>217</v>
      </c>
      <c r="T23" t="s">
        <v>172</v>
      </c>
      <c r="X23" t="s">
        <v>267</v>
      </c>
    </row>
    <row r="24" spans="2:24">
      <c r="P24" t="s">
        <v>425</v>
      </c>
      <c r="R24" t="s">
        <v>218</v>
      </c>
      <c r="T24" t="s">
        <v>174</v>
      </c>
      <c r="X24" t="s">
        <v>268</v>
      </c>
    </row>
    <row r="25" spans="2:24">
      <c r="P25" s="27" t="s">
        <v>51</v>
      </c>
      <c r="R25" t="s">
        <v>219</v>
      </c>
      <c r="T25" t="s">
        <v>175</v>
      </c>
      <c r="X25" t="s">
        <v>269</v>
      </c>
    </row>
    <row r="26" spans="2:24">
      <c r="R26" t="s">
        <v>220</v>
      </c>
      <c r="T26" t="s">
        <v>182</v>
      </c>
      <c r="X26" t="s">
        <v>270</v>
      </c>
    </row>
    <row r="27" spans="2:24">
      <c r="R27" t="s">
        <v>221</v>
      </c>
      <c r="T27" t="s">
        <v>190</v>
      </c>
      <c r="X27" t="s">
        <v>271</v>
      </c>
    </row>
    <row r="28" spans="2:24">
      <c r="P28" t="s">
        <v>121</v>
      </c>
      <c r="R28" t="s">
        <v>222</v>
      </c>
      <c r="T28" t="s">
        <v>183</v>
      </c>
      <c r="X28" t="s">
        <v>272</v>
      </c>
    </row>
    <row r="29" spans="2:24">
      <c r="P29" t="s">
        <v>122</v>
      </c>
      <c r="R29" t="s">
        <v>223</v>
      </c>
      <c r="T29" t="s">
        <v>191</v>
      </c>
      <c r="X29" t="s">
        <v>273</v>
      </c>
    </row>
    <row r="30" spans="2:24">
      <c r="P30" t="s">
        <v>123</v>
      </c>
      <c r="R30" t="s">
        <v>224</v>
      </c>
      <c r="T30" t="s">
        <v>176</v>
      </c>
      <c r="X30" t="s">
        <v>274</v>
      </c>
    </row>
    <row r="31" spans="2:24">
      <c r="P31" t="s">
        <v>124</v>
      </c>
      <c r="R31" s="24" t="s">
        <v>154</v>
      </c>
      <c r="T31" t="s">
        <v>177</v>
      </c>
      <c r="X31" t="s">
        <v>275</v>
      </c>
    </row>
    <row r="32" spans="2:24">
      <c r="P32" t="s">
        <v>51</v>
      </c>
      <c r="R32" s="25" t="s">
        <v>225</v>
      </c>
      <c r="T32" t="s">
        <v>184</v>
      </c>
      <c r="X32" t="s">
        <v>276</v>
      </c>
    </row>
    <row r="33" spans="18:24">
      <c r="R33" s="25" t="s">
        <v>226</v>
      </c>
      <c r="T33" t="s">
        <v>185</v>
      </c>
      <c r="X33" t="s">
        <v>277</v>
      </c>
    </row>
    <row r="34" spans="18:24">
      <c r="R34" s="25" t="s">
        <v>227</v>
      </c>
      <c r="T34" t="s">
        <v>186</v>
      </c>
      <c r="X34" t="s">
        <v>278</v>
      </c>
    </row>
    <row r="35" spans="18:24">
      <c r="R35" s="25" t="s">
        <v>228</v>
      </c>
      <c r="T35" t="s">
        <v>193</v>
      </c>
      <c r="X35" t="s">
        <v>279</v>
      </c>
    </row>
    <row r="36" spans="18:24">
      <c r="R36" s="25" t="s">
        <v>229</v>
      </c>
      <c r="X36" t="s">
        <v>280</v>
      </c>
    </row>
    <row r="37" spans="18:24">
      <c r="R37" s="25" t="s">
        <v>230</v>
      </c>
      <c r="X37" t="s">
        <v>281</v>
      </c>
    </row>
    <row r="38" spans="18:24">
      <c r="R38" s="25" t="s">
        <v>231</v>
      </c>
      <c r="X38" t="s">
        <v>282</v>
      </c>
    </row>
    <row r="39" spans="18:24">
      <c r="R39" s="25" t="s">
        <v>232</v>
      </c>
      <c r="X39" t="s">
        <v>283</v>
      </c>
    </row>
    <row r="40" spans="18:24">
      <c r="R40" s="25" t="s">
        <v>233</v>
      </c>
      <c r="X40" t="s">
        <v>284</v>
      </c>
    </row>
    <row r="41" spans="18:24">
      <c r="R41" s="25" t="s">
        <v>234</v>
      </c>
      <c r="X41" t="s">
        <v>285</v>
      </c>
    </row>
    <row r="42" spans="18:24">
      <c r="R42" s="25" t="s">
        <v>235</v>
      </c>
      <c r="X42" t="s">
        <v>286</v>
      </c>
    </row>
    <row r="43" spans="18:24">
      <c r="R43" s="25" t="s">
        <v>236</v>
      </c>
      <c r="X43" t="s">
        <v>287</v>
      </c>
    </row>
    <row r="44" spans="18:24">
      <c r="R44" s="25" t="s">
        <v>237</v>
      </c>
      <c r="X44" t="s">
        <v>288</v>
      </c>
    </row>
    <row r="45" spans="18:24">
      <c r="R45" s="25" t="s">
        <v>238</v>
      </c>
      <c r="X45" t="s">
        <v>289</v>
      </c>
    </row>
    <row r="46" spans="18:24">
      <c r="R46" s="25" t="s">
        <v>239</v>
      </c>
      <c r="X46" t="s">
        <v>290</v>
      </c>
    </row>
    <row r="47" spans="18:24">
      <c r="R47" s="25" t="s">
        <v>240</v>
      </c>
      <c r="X47" t="s">
        <v>291</v>
      </c>
    </row>
    <row r="48" spans="18:24">
      <c r="R48" s="25" t="s">
        <v>241</v>
      </c>
    </row>
    <row r="49" spans="18:18">
      <c r="R49" s="25" t="s">
        <v>242</v>
      </c>
    </row>
    <row r="50" spans="18:18">
      <c r="R50" s="25" t="s">
        <v>243</v>
      </c>
    </row>
    <row r="51" spans="18:18">
      <c r="R51" s="25" t="s">
        <v>244</v>
      </c>
    </row>
    <row r="52" spans="18:18">
      <c r="R52" s="27" t="s">
        <v>204</v>
      </c>
    </row>
    <row r="78" spans="18:18">
      <c r="R78" s="25"/>
    </row>
    <row r="79" spans="18:18">
      <c r="R79" s="25"/>
    </row>
    <row r="80" spans="18:18">
      <c r="R80" s="25"/>
    </row>
    <row r="81" spans="18:18">
      <c r="R81" s="25"/>
    </row>
    <row r="82" spans="18:18">
      <c r="R82" s="25"/>
    </row>
    <row r="83" spans="18:18">
      <c r="R83" s="25"/>
    </row>
    <row r="84" spans="18:18">
      <c r="R84" s="25"/>
    </row>
    <row r="85" spans="18:18">
      <c r="R85" s="25"/>
    </row>
    <row r="86" spans="18:18">
      <c r="R86" s="25"/>
    </row>
    <row r="87" spans="18:18">
      <c r="R87" s="25"/>
    </row>
    <row r="88" spans="18:18">
      <c r="R88" s="25"/>
    </row>
    <row r="89" spans="18:18">
      <c r="R89" s="25"/>
    </row>
    <row r="90" spans="18:18">
      <c r="R90" s="25"/>
    </row>
    <row r="91" spans="18:18">
      <c r="R91" s="25"/>
    </row>
    <row r="92" spans="18:18">
      <c r="R92" s="25"/>
    </row>
    <row r="93" spans="18:18">
      <c r="R93" s="25"/>
    </row>
    <row r="94" spans="18:18">
      <c r="R94" s="25"/>
    </row>
    <row r="95" spans="18:18">
      <c r="R95" s="25"/>
    </row>
    <row r="96" spans="18:18">
      <c r="R96" s="25"/>
    </row>
    <row r="97" spans="18:18">
      <c r="R97" s="25"/>
    </row>
    <row r="98" spans="18:18">
      <c r="R98" s="25"/>
    </row>
    <row r="99" spans="18:18">
      <c r="R99" s="25"/>
    </row>
    <row r="100" spans="18:18">
      <c r="R100" s="25"/>
    </row>
    <row r="101" spans="18:18">
      <c r="R101" s="25"/>
    </row>
    <row r="102" spans="18:18">
      <c r="R102" s="25"/>
    </row>
  </sheetData>
  <pageMargins left="0.7" right="0.7" top="0.75" bottom="0.75" header="0.3" footer="0.3"/>
  <tableParts count="16">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00000"/>
  </sheetPr>
  <dimension ref="A1:CB153"/>
  <sheetViews>
    <sheetView workbookViewId="0"/>
  </sheetViews>
  <sheetFormatPr defaultRowHeight="14.4"/>
  <cols>
    <col min="1" max="1" width="13.88671875" bestFit="1" customWidth="1"/>
    <col min="2" max="2" width="22.6640625" customWidth="1"/>
    <col min="3" max="3" width="23.33203125" customWidth="1"/>
    <col min="4" max="4" width="31" customWidth="1"/>
    <col min="5" max="5" width="28.44140625" customWidth="1"/>
    <col min="6" max="6" width="20.88671875" customWidth="1"/>
    <col min="7" max="7" width="27" customWidth="1"/>
    <col min="8" max="8" width="27.5546875" customWidth="1"/>
    <col min="9" max="9" width="11.44140625" bestFit="1" customWidth="1"/>
    <col min="10" max="10" width="18.88671875" customWidth="1"/>
    <col min="11" max="11" width="11.88671875" customWidth="1"/>
    <col min="12" max="12" width="19" customWidth="1"/>
    <col min="13" max="13" width="10.6640625" customWidth="1"/>
    <col min="14" max="14" width="14.6640625" bestFit="1" customWidth="1"/>
    <col min="15" max="15" width="18" customWidth="1"/>
    <col min="16" max="16" width="18.6640625" customWidth="1"/>
    <col min="17" max="17" width="19" customWidth="1"/>
    <col min="18" max="18" width="14" customWidth="1"/>
    <col min="19" max="19" width="18.5546875" customWidth="1"/>
    <col min="20" max="20" width="20.33203125" customWidth="1"/>
    <col min="21" max="21" width="18.88671875" customWidth="1"/>
    <col min="22" max="22" width="29" customWidth="1"/>
    <col min="23" max="23" width="19" customWidth="1"/>
    <col min="24" max="24" width="18.33203125" customWidth="1"/>
    <col min="27" max="27" width="13.109375" customWidth="1"/>
    <col min="28" max="29" width="15.6640625" customWidth="1"/>
    <col min="30" max="30" width="38.44140625" customWidth="1"/>
    <col min="32" max="32" width="21.109375" bestFit="1" customWidth="1"/>
    <col min="33" max="33" width="13.6640625" bestFit="1" customWidth="1"/>
    <col min="34" max="34" width="23.5546875" bestFit="1" customWidth="1"/>
    <col min="35" max="35" width="18.88671875" bestFit="1" customWidth="1"/>
    <col min="36" max="36" width="11.5546875" bestFit="1" customWidth="1"/>
    <col min="37" max="37" width="12.44140625" bestFit="1" customWidth="1"/>
    <col min="38" max="38" width="10.44140625" bestFit="1" customWidth="1"/>
    <col min="39" max="40" width="10" bestFit="1" customWidth="1"/>
    <col min="41" max="41" width="20.109375" bestFit="1" customWidth="1"/>
    <col min="43" max="43" width="17" customWidth="1"/>
    <col min="44" max="44" width="12.109375" customWidth="1"/>
    <col min="46" max="46" width="18.44140625" customWidth="1"/>
    <col min="47" max="47" width="19.44140625" customWidth="1"/>
    <col min="48" max="48" width="19.33203125" customWidth="1"/>
    <col min="49" max="49" width="19.44140625" customWidth="1"/>
    <col min="50" max="50" width="12.6640625" customWidth="1"/>
    <col min="51" max="51" width="19" customWidth="1"/>
    <col min="52" max="52" width="14.44140625" customWidth="1"/>
    <col min="54" max="54" width="20.109375" customWidth="1"/>
    <col min="55" max="55" width="18.88671875" customWidth="1"/>
    <col min="56" max="56" width="17" customWidth="1"/>
    <col min="58" max="58" width="14.88671875" customWidth="1"/>
    <col min="59" max="59" width="18.33203125" customWidth="1"/>
    <col min="60" max="60" width="17.33203125" customWidth="1"/>
    <col min="61" max="61" width="17.44140625" customWidth="1"/>
    <col min="63" max="63" width="18.109375" customWidth="1"/>
    <col min="64" max="64" width="11.5546875" customWidth="1"/>
    <col min="65" max="65" width="18" customWidth="1"/>
    <col min="66" max="66" width="13.109375" customWidth="1"/>
    <col min="68" max="68" width="39.5546875" customWidth="1"/>
    <col min="70" max="70" width="22.44140625" customWidth="1"/>
    <col min="74" max="75" width="17.109375" customWidth="1"/>
    <col min="76" max="76" width="12" customWidth="1"/>
    <col min="77" max="77" width="11.88671875" customWidth="1"/>
    <col min="80" max="80" width="36.33203125" customWidth="1"/>
  </cols>
  <sheetData>
    <row r="1" spans="1:80" s="81" customFormat="1" ht="21">
      <c r="A1" s="85" t="s">
        <v>102</v>
      </c>
    </row>
    <row r="2" spans="1:80" s="81" customFormat="1"/>
    <row r="3" spans="1:80" s="39" customFormat="1" ht="53.25" customHeight="1">
      <c r="A3" s="49" t="s">
        <v>45</v>
      </c>
      <c r="B3" s="233" t="s">
        <v>46</v>
      </c>
      <c r="C3" s="233"/>
      <c r="D3" s="233"/>
      <c r="E3" s="233"/>
      <c r="F3" s="233"/>
      <c r="G3" s="233" t="s">
        <v>394</v>
      </c>
      <c r="H3" s="233"/>
      <c r="I3" s="233" t="s">
        <v>32</v>
      </c>
      <c r="J3" s="233"/>
      <c r="K3" s="233"/>
      <c r="L3" s="233"/>
      <c r="M3" s="233"/>
      <c r="N3" s="233"/>
      <c r="O3" s="233" t="s">
        <v>395</v>
      </c>
      <c r="P3" s="233"/>
      <c r="Q3" s="233"/>
      <c r="R3" s="233"/>
      <c r="S3" s="233"/>
      <c r="T3" s="233"/>
      <c r="U3" s="233"/>
      <c r="V3" s="338" t="s">
        <v>126</v>
      </c>
      <c r="W3" s="339"/>
      <c r="X3" s="340"/>
      <c r="Y3" s="341"/>
      <c r="Z3" s="338" t="s">
        <v>401</v>
      </c>
      <c r="AA3" s="339"/>
      <c r="AB3" s="340"/>
      <c r="AC3" s="353"/>
      <c r="AD3" s="50" t="s">
        <v>370</v>
      </c>
      <c r="AE3" s="356"/>
      <c r="AF3" s="233" t="s">
        <v>146</v>
      </c>
      <c r="AG3" s="233"/>
      <c r="AH3" s="233"/>
      <c r="AI3" s="233"/>
      <c r="AJ3" s="233"/>
      <c r="AK3" s="233"/>
      <c r="AL3" s="233"/>
      <c r="AM3" s="233"/>
      <c r="AN3" s="233"/>
      <c r="AO3" s="233"/>
      <c r="AP3" s="341"/>
      <c r="AQ3" s="342" t="s">
        <v>150</v>
      </c>
      <c r="AR3" s="342"/>
      <c r="AS3" s="341"/>
      <c r="AT3" s="233" t="s">
        <v>151</v>
      </c>
      <c r="AU3" s="233"/>
      <c r="AV3" s="233"/>
      <c r="AW3" s="233"/>
      <c r="AX3" s="233"/>
      <c r="AY3" s="233"/>
      <c r="AZ3" s="233"/>
      <c r="BA3" s="233"/>
      <c r="BB3" s="233"/>
      <c r="BC3" s="233"/>
      <c r="BD3" s="233"/>
      <c r="BE3" s="233"/>
      <c r="BF3" s="233"/>
      <c r="BG3" s="233"/>
      <c r="BH3" s="233"/>
      <c r="BI3" s="233"/>
      <c r="BJ3" s="233"/>
      <c r="BK3" s="233"/>
      <c r="BL3" s="233"/>
      <c r="BM3" s="233"/>
      <c r="BN3" s="233"/>
      <c r="BO3" s="341"/>
      <c r="BP3" s="50" t="s">
        <v>314</v>
      </c>
      <c r="BQ3" s="341"/>
      <c r="BR3" s="233" t="s">
        <v>318</v>
      </c>
      <c r="BS3" s="233"/>
      <c r="BT3" s="233"/>
      <c r="BU3" s="341"/>
      <c r="BV3" s="342" t="s">
        <v>396</v>
      </c>
      <c r="BW3" s="342"/>
      <c r="BX3" s="342"/>
      <c r="BY3" s="342"/>
      <c r="BZ3" s="342"/>
      <c r="CA3" s="341"/>
      <c r="CB3" s="50" t="s">
        <v>325</v>
      </c>
    </row>
    <row r="4" spans="1:80" ht="100.8">
      <c r="A4" s="41" t="s">
        <v>397</v>
      </c>
      <c r="B4" s="41" t="str">
        <f>+Application!C16</f>
        <v>Is this an application to add the EU Ecolabel to an existing ecolabel for your product?</v>
      </c>
      <c r="C4" s="41" t="str">
        <f>+Application!C17</f>
        <v>Please name any other environmental labelling initiatives (ecolabels, charters, other initiatives) which the product has already been registered under or is applying to.</v>
      </c>
      <c r="D4" s="41" t="str">
        <f>+Application!C19</f>
        <v xml:space="preserve">Discounts to the fees apply to SMEs and micro-enterprises (as defined in Commission Recommendation 2003/361/EC).
Does your company fit one of these defintions? </v>
      </c>
      <c r="E4" s="41" t="str">
        <f>+Application!C20</f>
        <v>Is the company situated in a developing country (as defined in the OECD’s Development Assistance Committee’s list of countries receiving development aid)?</v>
      </c>
      <c r="F4" s="41" t="str">
        <f>+Application!C21</f>
        <v>Is the company registered under EMAS and/or certified under ISO 14001?</v>
      </c>
      <c r="G4" s="41" t="str">
        <f>+Application!C23</f>
        <v>Do you declare that the product meets the relevant requirements in Regulation (EU) 2019/1009, also known as Fertilising Products Regulation (FPR)?</v>
      </c>
      <c r="H4" s="41" t="str">
        <f>+Application!C24</f>
        <v>Do you declare that the product meets the legal requirements of the Member State in which the product is intended to be placed on the market?</v>
      </c>
      <c r="I4" s="41" t="str">
        <f>+C_1!B6</f>
        <v>Component number</v>
      </c>
      <c r="J4" s="41" t="str">
        <f>+C_1!C6</f>
        <v>Proportion of the total product volume occupied by the component (%)</v>
      </c>
      <c r="K4" s="41" t="str">
        <f>+C_1!D6</f>
        <v>Mineral component</v>
      </c>
      <c r="L4" s="41" t="str">
        <f>+C_1!E6</f>
        <v>If mineral, select virgin or recycled/recovered material</v>
      </c>
      <c r="M4" s="41" t="str">
        <f>+C_1!F6</f>
        <v>Origin of the component</v>
      </c>
      <c r="N4" s="41" t="str">
        <f>+C_1!G6</f>
        <v>Additional description of the material used</v>
      </c>
      <c r="O4" s="41" t="str">
        <f>+'C_2.2'!H4</f>
        <v>Screening procedure of the Environmental Impact Assessment (EIA) or EIA report</v>
      </c>
      <c r="P4" s="41" t="str">
        <f>+'C_2.2'!I4</f>
        <v>Authorisation for the extraction activity</v>
      </c>
      <c r="Q4" s="41" t="str">
        <f>+'C_2.2'!J4</f>
        <v>Rehabilitation management plan</v>
      </c>
      <c r="R4" s="41" t="str">
        <f>+'C_2.2'!K4</f>
        <v>Quarry location on a map</v>
      </c>
      <c r="S4" s="41" t="str">
        <f>+'C_2.2'!L4</f>
        <v>Declaration of conformity on invasive alien species
(Regulation 1143/2014)</v>
      </c>
      <c r="T4" s="41" t="str">
        <f>+'C_2.2'!M4</f>
        <v>Declaration of conformity on the habitats and birds Directives
(Council Directive 92/43/EEC, Directive 2009/147/EC)</v>
      </c>
      <c r="U4" s="41" t="str">
        <f>+'C_2.2'!N4</f>
        <v>Does extraction occur in a special area?</v>
      </c>
      <c r="V4" s="41" t="str">
        <f>+C_3!O4</f>
        <v>Dry weight of recycled/recovered  materials per total dry weight of the input materials</v>
      </c>
      <c r="W4" s="41" t="str">
        <f>+C_3!P4</f>
        <v>Select verification document provided to the competent body</v>
      </c>
      <c r="X4" s="41" t="str">
        <f>+C_3!N25</f>
        <v>Sum of recycled/recovered material (%)</v>
      </c>
      <c r="Y4" s="341"/>
      <c r="Z4" s="41" t="s">
        <v>402</v>
      </c>
      <c r="AA4" s="41" t="s">
        <v>357</v>
      </c>
      <c r="AB4" s="41" t="s">
        <v>403</v>
      </c>
      <c r="AC4" s="354"/>
      <c r="AD4" s="41" t="str">
        <f>+'C_2.3'!B4</f>
        <v>Coverage of the recycling service
(% volume of sales)</v>
      </c>
      <c r="AE4" s="186"/>
      <c r="AF4" s="18"/>
      <c r="AG4" s="18" t="str">
        <f>+'C_4.1'!C3</f>
        <v>Cadmium (Cd)</v>
      </c>
      <c r="AH4" s="18" t="str">
        <f>+'C_4.1'!D3</f>
        <v>Chromium total (Cr total)</v>
      </c>
      <c r="AI4" s="18" t="str">
        <f>+'C_4.1'!E3</f>
        <v>Chromium VI (Cr VI)</v>
      </c>
      <c r="AJ4" s="18" t="str">
        <f>+'C_4.1'!F3</f>
        <v>Copper (Cu)</v>
      </c>
      <c r="AK4" s="18" t="str">
        <f>+'C_4.1'!G3</f>
        <v>Mercury (Hg)</v>
      </c>
      <c r="AL4" s="18" t="str">
        <f>+'C_4.1'!H3</f>
        <v>Nickel (Ni)</v>
      </c>
      <c r="AM4" s="18" t="str">
        <f>+'C_4.1'!I3</f>
        <v>Lead (Pb)</v>
      </c>
      <c r="AN4" s="18" t="str">
        <f>+'C_4.1'!J3</f>
        <v>Zinc (Zn)</v>
      </c>
      <c r="AO4" s="18" t="str">
        <f>+'C_4.1'!K3</f>
        <v>Inorganic arsenic (As)</v>
      </c>
      <c r="AP4" s="341"/>
      <c r="AQ4" s="45"/>
      <c r="AR4" s="45" t="str">
        <f>+'C_4.2'!C3</f>
        <v>PAH16</v>
      </c>
      <c r="AS4" s="341"/>
      <c r="AT4" s="41" t="str">
        <f>+'C_4.3 &amp; C_4.4'!B4</f>
        <v>Component number</v>
      </c>
      <c r="AU4" s="41" t="str">
        <f>+'C_4.3 &amp; C_4.4'!C4</f>
        <v>Proportion of the total product volume occupied by the component (%)</v>
      </c>
      <c r="AV4" s="41" t="str">
        <f>+'C_4.3 &amp; C_4.4'!D4</f>
        <v>Mineral component</v>
      </c>
      <c r="AW4" s="41" t="str">
        <f>+'C_4.3 &amp; C_4.4'!E4</f>
        <v>If mineral, select virgin or recycled/recovered material</v>
      </c>
      <c r="AX4" s="41" t="str">
        <f>+'C_4.3 &amp; C_4.4'!F4</f>
        <v>Origin of the component</v>
      </c>
      <c r="AY4" s="41" t="str">
        <f>+'C_4.3 &amp; C_4.4'!G4</f>
        <v>Additional description of the material used</v>
      </c>
      <c r="AZ4" s="41" t="str">
        <f>+'C_4.3 &amp; C_4.4'!H4</f>
        <v>Safety data sheets (SDS) or supplier declaration</v>
      </c>
      <c r="BA4" s="361"/>
      <c r="BB4" s="41" t="str">
        <f>+'C_4.3 &amp; C_4.4'!J4</f>
        <v>Chemical/substance number</v>
      </c>
      <c r="BC4" s="41" t="str">
        <f>+'C_4.3 &amp; C_4.4'!K4</f>
        <v>Name of supplied chemical and specific classified ingredient of the chemical</v>
      </c>
      <c r="BD4" s="41" t="str">
        <f>+'C_4.3 &amp; C_4.4'!L4</f>
        <v>Safety data sheets (SDS) or supplier declaration</v>
      </c>
      <c r="BE4" s="41" t="str">
        <f>+'C_4.3 &amp; C_4.4'!M4</f>
        <v>CAS number</v>
      </c>
      <c r="BF4" s="41" t="str">
        <f>+'C_4.3 &amp; C_4.4'!N4</f>
        <v>Other registry number if available</v>
      </c>
      <c r="BG4" s="41" t="str">
        <f>+'C_4.3 &amp; C_4.4'!O4</f>
        <v>Hazard classification listed in criterion 4.3</v>
      </c>
      <c r="BH4" s="41" t="str">
        <f>+'C_4.3 &amp; C_4.4'!P4</f>
        <v>Any other hazardous class listed in REACH (Regulation (EC) No 1272/2008)</v>
      </c>
      <c r="BI4" s="41" t="str">
        <f>+'C_4.3 &amp; C_4.4'!Q4</f>
        <v>Wet weight of the chemical used for a unit of product (g)</v>
      </c>
      <c r="BJ4" s="41" t="str">
        <f>+'C_4.3 &amp; C_4.4'!R4</f>
        <v>Retention factor (%)</v>
      </c>
      <c r="BK4" s="41" t="str">
        <f>+'C_4.3 &amp; C_4.4'!S4</f>
        <v>If retention factor &lt;100%, provide justification</v>
      </c>
      <c r="BL4" s="41" t="str">
        <f>+'C_4.3 &amp; C_4.4'!T4</f>
        <v>Wet weight of the product (g)</v>
      </c>
      <c r="BM4" s="41" t="str">
        <f>+'C_4.3 &amp; C_4.4'!U4</f>
        <v>Final concentration of the chemical in the product (%)</v>
      </c>
      <c r="BN4" s="41" t="str">
        <f>+'C_4.3 &amp; C_4.4'!V4</f>
        <v>Requirement for criterion 4.3</v>
      </c>
      <c r="BO4" s="341"/>
      <c r="BP4" s="41" t="s">
        <v>315</v>
      </c>
      <c r="BQ4" s="341"/>
      <c r="BR4" s="41" t="str">
        <f>+'C_5.5'!B3</f>
        <v>Limit</v>
      </c>
      <c r="BS4" s="41" t="str">
        <f>+'C_5.5'!C3</f>
        <v>Result of the test</v>
      </c>
      <c r="BT4" s="41" t="str">
        <f>+'C_5.5'!D3</f>
        <v>Test method</v>
      </c>
      <c r="BU4" s="341"/>
      <c r="BV4" s="41"/>
      <c r="BW4" s="41" t="str">
        <f>+C_6!B4</f>
        <v>Limit</v>
      </c>
      <c r="BX4" s="41" t="str">
        <f>+C_6!C4</f>
        <v>Measured value</v>
      </c>
      <c r="BY4" s="41" t="str">
        <f>+C_6!D4</f>
        <v>Unit of measured value</v>
      </c>
      <c r="BZ4" s="41" t="str">
        <f>+C_6!E4</f>
        <v>Test method</v>
      </c>
      <c r="CA4" s="341"/>
      <c r="CB4" s="41" t="str">
        <f>+C_7!B3</f>
        <v>Information provided in the following format</v>
      </c>
    </row>
    <row r="5" spans="1:80" ht="69" customHeight="1">
      <c r="A5" s="18" t="str">
        <f>Application!D15</f>
        <v>Professional application</v>
      </c>
      <c r="B5" s="18">
        <f>+Application!D16</f>
        <v>0</v>
      </c>
      <c r="C5" s="18">
        <f>+Application!D17</f>
        <v>0</v>
      </c>
      <c r="D5" s="18">
        <f>+Application!D19</f>
        <v>0</v>
      </c>
      <c r="E5" s="18">
        <f>+Application!D20</f>
        <v>0</v>
      </c>
      <c r="F5" s="41">
        <f>+Application!D21</f>
        <v>0</v>
      </c>
      <c r="G5" s="41">
        <f>+Application!D23</f>
        <v>0</v>
      </c>
      <c r="H5" s="41">
        <f>+Application!D24</f>
        <v>0</v>
      </c>
      <c r="I5" s="41" t="str">
        <f>+C_1!B7</f>
        <v>I</v>
      </c>
      <c r="J5" s="41">
        <f>+C_1!C7</f>
        <v>55</v>
      </c>
      <c r="K5" s="41" t="str">
        <f>+C_1!D7</f>
        <v>Mineral</v>
      </c>
      <c r="L5" s="41" t="str">
        <f>+C_1!E7</f>
        <v>Recycled/recovered</v>
      </c>
      <c r="M5" s="41" t="str">
        <f>+C_1!F7</f>
        <v>KTM snc</v>
      </c>
      <c r="N5" s="41">
        <f>+C_1!G7</f>
        <v>0</v>
      </c>
      <c r="O5" s="41" t="str">
        <f>+'C_2.2'!H5</f>
        <v>No</v>
      </c>
      <c r="P5" s="41">
        <f>+'C_2.2'!I5</f>
        <v>0</v>
      </c>
      <c r="Q5" s="41">
        <f>+'C_2.2'!J5</f>
        <v>0</v>
      </c>
      <c r="R5" s="41">
        <f>+'C_2.2'!K5</f>
        <v>0</v>
      </c>
      <c r="S5" s="41">
        <f>+'C_2.2'!L5</f>
        <v>0</v>
      </c>
      <c r="T5" s="41">
        <f>+'C_2.2'!M5</f>
        <v>0</v>
      </c>
      <c r="U5" s="41">
        <f>+'C_2.2'!N5</f>
        <v>0</v>
      </c>
      <c r="V5" s="41">
        <f>+C_3!O5</f>
        <v>0</v>
      </c>
      <c r="W5" s="41">
        <f>+C_3!P5</f>
        <v>0</v>
      </c>
      <c r="X5" s="337">
        <f>+C_3!O25</f>
        <v>0</v>
      </c>
      <c r="Y5" s="341"/>
      <c r="Z5" s="41">
        <v>1</v>
      </c>
      <c r="AA5" s="41">
        <f>+'C_2.1'!H41</f>
        <v>0</v>
      </c>
      <c r="AB5" s="41">
        <f>+'C_2.1'!I41</f>
        <v>0</v>
      </c>
      <c r="AC5" s="354"/>
      <c r="AD5" s="41">
        <f>+'C_2.3'!B5</f>
        <v>0</v>
      </c>
      <c r="AE5" s="186"/>
      <c r="AF5" s="18" t="str">
        <f>+'C_4.1'!B4</f>
        <v>Limit value</v>
      </c>
      <c r="AG5" s="18">
        <f>+'C_4.1'!C4</f>
        <v>1.3</v>
      </c>
      <c r="AH5" s="18">
        <f>+'C_4.1'!D4</f>
        <v>310</v>
      </c>
      <c r="AI5" s="18">
        <f>+'C_4.1'!E4</f>
        <v>2</v>
      </c>
      <c r="AJ5" s="18">
        <f>+'C_4.1'!F4</f>
        <v>200</v>
      </c>
      <c r="AK5" s="18">
        <f>+'C_4.1'!G4</f>
        <v>0.45</v>
      </c>
      <c r="AL5" s="18">
        <f>+'C_4.1'!H4</f>
        <v>40</v>
      </c>
      <c r="AM5" s="18">
        <f>+'C_4.1'!I4</f>
        <v>100</v>
      </c>
      <c r="AN5" s="18">
        <f>+'C_4.1'!J4</f>
        <v>300</v>
      </c>
      <c r="AO5" s="18">
        <f>+'C_4.1'!K4</f>
        <v>10</v>
      </c>
      <c r="AP5" s="341"/>
      <c r="AQ5" s="45" t="str">
        <f>+'C_4.2'!B4</f>
        <v>Limit value</v>
      </c>
      <c r="AR5" s="45">
        <f>+'C_4.2'!C4</f>
        <v>6</v>
      </c>
      <c r="AS5" s="341"/>
      <c r="AT5" s="41" t="str">
        <f>+'C_4.3 &amp; C_4.4'!B5</f>
        <v>I</v>
      </c>
      <c r="AU5" s="41">
        <f>+'C_4.3 &amp; C_4.4'!C5</f>
        <v>55</v>
      </c>
      <c r="AV5" s="41" t="str">
        <f>+'C_4.3 &amp; C_4.4'!D5</f>
        <v>Mineral</v>
      </c>
      <c r="AW5" s="41" t="str">
        <f>+'C_4.3 &amp; C_4.4'!E5</f>
        <v>Recycled/recovered</v>
      </c>
      <c r="AX5" s="41" t="str">
        <f>+'C_4.3 &amp; C_4.4'!F5</f>
        <v>KTM snc</v>
      </c>
      <c r="AY5" s="41">
        <f>+'C_4.3 &amp; C_4.4'!G5</f>
        <v>0</v>
      </c>
      <c r="AZ5" s="41">
        <f>+'C_4.3 &amp; C_4.4'!H5</f>
        <v>0</v>
      </c>
      <c r="BA5" s="361"/>
      <c r="BB5" s="41" t="str">
        <f>+'C_4.3 &amp; C_4.4'!J5</f>
        <v>C1</v>
      </c>
      <c r="BC5" s="41">
        <f>+'C_4.3 &amp; C_4.4'!K5</f>
        <v>0</v>
      </c>
      <c r="BD5" s="41">
        <f>+'C_4.3 &amp; C_4.4'!L5</f>
        <v>0</v>
      </c>
      <c r="BE5" s="41">
        <f>+'C_4.3 &amp; C_4.4'!M5</f>
        <v>0</v>
      </c>
      <c r="BF5" s="41">
        <f>+'C_4.3 &amp; C_4.4'!N5</f>
        <v>0</v>
      </c>
      <c r="BG5" s="41">
        <f>+'C_4.3 &amp; C_4.4'!O5</f>
        <v>0</v>
      </c>
      <c r="BH5" s="41">
        <f>+'C_4.3 &amp; C_4.4'!P5</f>
        <v>0</v>
      </c>
      <c r="BI5" s="41">
        <f>+'C_4.3 &amp; C_4.4'!Q5</f>
        <v>0</v>
      </c>
      <c r="BJ5" s="41">
        <f>+'C_4.3 &amp; C_4.4'!R5</f>
        <v>0</v>
      </c>
      <c r="BK5" s="41">
        <f>+'C_4.3 &amp; C_4.4'!S5</f>
        <v>0</v>
      </c>
      <c r="BL5" s="41">
        <f>+'C_4.3 &amp; C_4.4'!T5</f>
        <v>0</v>
      </c>
      <c r="BM5" s="41" t="e">
        <f>+'C_4.3 &amp; C_4.4'!U5</f>
        <v>#DIV/0!</v>
      </c>
      <c r="BN5" s="41" t="e">
        <f>+'C_4.3 &amp; C_4.4'!V5</f>
        <v>#DIV/0!</v>
      </c>
      <c r="BO5" s="341"/>
      <c r="BP5" s="18">
        <f>+'C_4.3 &amp; C_4.4'!W5</f>
        <v>0</v>
      </c>
      <c r="BQ5" s="341"/>
      <c r="BR5" s="41" t="str">
        <f>+'C_5.5'!B4</f>
        <v>Products shall not adversely affect plant emergence or subsequent growth</v>
      </c>
      <c r="BS5" s="41">
        <f>+'C_5.5'!C4</f>
        <v>0</v>
      </c>
      <c r="BT5" s="41">
        <f>+'C_5.5'!D4</f>
        <v>0</v>
      </c>
      <c r="BU5" s="341"/>
      <c r="BV5" s="41" t="s">
        <v>398</v>
      </c>
      <c r="BW5" s="41" t="str">
        <f>+C_6!B5</f>
        <v>100 mS/m</v>
      </c>
      <c r="BX5" s="41">
        <f>+C_6!C5</f>
        <v>0</v>
      </c>
      <c r="BY5" s="41">
        <f>+C_6!D5</f>
        <v>0</v>
      </c>
      <c r="BZ5" s="41">
        <f>+C_6!E5</f>
        <v>0</v>
      </c>
      <c r="CA5" s="341"/>
      <c r="CB5" s="41">
        <f>+C_7!C3</f>
        <v>0</v>
      </c>
    </row>
    <row r="6" spans="1:80" ht="28.8">
      <c r="A6" s="18">
        <f>Application!E15</f>
        <v>0</v>
      </c>
      <c r="B6" s="18">
        <f>+Application!E16</f>
        <v>0</v>
      </c>
      <c r="C6" s="18">
        <f>+Application!E17</f>
        <v>0</v>
      </c>
      <c r="D6" s="18">
        <f>+Application!E19</f>
        <v>0</v>
      </c>
      <c r="E6" s="18">
        <f>+Application!E20</f>
        <v>0</v>
      </c>
      <c r="F6" s="41">
        <f>+Application!E21</f>
        <v>0</v>
      </c>
      <c r="G6" s="41">
        <f>+Application!E23</f>
        <v>0</v>
      </c>
      <c r="H6" s="41">
        <f>+Application!E24</f>
        <v>0</v>
      </c>
      <c r="I6" s="41" t="str">
        <f>+C_1!B8</f>
        <v>II</v>
      </c>
      <c r="J6" s="41">
        <f>+C_1!C8</f>
        <v>5</v>
      </c>
      <c r="K6" s="41" t="str">
        <f>+C_1!D8</f>
        <v>Mineral</v>
      </c>
      <c r="L6" s="41" t="str">
        <f>+C_1!E8</f>
        <v>Virgin</v>
      </c>
      <c r="M6" s="41" t="str">
        <f>+C_1!F8</f>
        <v>Sabello</v>
      </c>
      <c r="N6" s="41">
        <f>+C_1!G8</f>
        <v>0</v>
      </c>
      <c r="O6" s="41">
        <f>+'C_2.2'!H6</f>
        <v>0</v>
      </c>
      <c r="P6" s="41">
        <f>+'C_2.2'!I6</f>
        <v>0</v>
      </c>
      <c r="Q6" s="41">
        <f>+'C_2.2'!J6</f>
        <v>0</v>
      </c>
      <c r="R6" s="41">
        <f>+'C_2.2'!K6</f>
        <v>0</v>
      </c>
      <c r="S6" s="41">
        <f>+'C_2.2'!L6</f>
        <v>0</v>
      </c>
      <c r="T6" s="41">
        <f>+'C_2.2'!M6</f>
        <v>0</v>
      </c>
      <c r="U6" s="41">
        <f>+'C_2.2'!N6</f>
        <v>0</v>
      </c>
      <c r="V6" s="41">
        <f>+C_3!O6</f>
        <v>0</v>
      </c>
      <c r="W6" s="41">
        <f>+C_3!P6</f>
        <v>0</v>
      </c>
      <c r="X6" s="337"/>
      <c r="Y6" s="341"/>
      <c r="Z6" s="41">
        <v>2</v>
      </c>
      <c r="AA6" s="41">
        <f>+'C_2.1'!H73</f>
        <v>0</v>
      </c>
      <c r="AB6" s="41">
        <f>+'C_2.1'!I73</f>
        <v>0</v>
      </c>
      <c r="AC6" s="354"/>
      <c r="AD6" s="358"/>
      <c r="AE6" s="186"/>
      <c r="AF6" s="18" t="str">
        <f>+'C_4.1'!B5</f>
        <v>Unit</v>
      </c>
      <c r="AG6" s="18" t="str">
        <f>+'C_4.1'!C5</f>
        <v>mg/kg DM</v>
      </c>
      <c r="AH6" s="18" t="str">
        <f>+'C_4.1'!D5</f>
        <v>mg/kg DM</v>
      </c>
      <c r="AI6" s="18" t="str">
        <f>+'C_4.1'!E5</f>
        <v>mg/kg DM</v>
      </c>
      <c r="AJ6" s="18" t="str">
        <f>+'C_4.1'!F5</f>
        <v>mg/kg DM</v>
      </c>
      <c r="AK6" s="18" t="str">
        <f>+'C_4.1'!G5</f>
        <v>mg/kg DM</v>
      </c>
      <c r="AL6" s="18" t="str">
        <f>+'C_4.1'!H5</f>
        <v>mg/kg DM</v>
      </c>
      <c r="AM6" s="18" t="str">
        <f>+'C_4.1'!I5</f>
        <v>mg/kg DM</v>
      </c>
      <c r="AN6" s="18" t="str">
        <f>+'C_4.1'!J5</f>
        <v>mg/kg DM</v>
      </c>
      <c r="AO6" s="18" t="str">
        <f>+'C_4.1'!K5</f>
        <v>mg/kg DM</v>
      </c>
      <c r="AP6" s="341"/>
      <c r="AQ6" s="45" t="str">
        <f>+'C_4.2'!B5</f>
        <v>Unit</v>
      </c>
      <c r="AR6" s="45" t="str">
        <f>+'C_4.2'!C5</f>
        <v>mg/kg DM</v>
      </c>
      <c r="AS6" s="341"/>
      <c r="AT6" s="41" t="str">
        <f>+'C_4.3 &amp; C_4.4'!B6</f>
        <v>II</v>
      </c>
      <c r="AU6" s="41">
        <f>+'C_4.3 &amp; C_4.4'!C6</f>
        <v>5</v>
      </c>
      <c r="AV6" s="41" t="str">
        <f>+'C_4.3 &amp; C_4.4'!D6</f>
        <v>Mineral</v>
      </c>
      <c r="AW6" s="41" t="str">
        <f>+'C_4.3 &amp; C_4.4'!E6</f>
        <v>Virgin</v>
      </c>
      <c r="AX6" s="41" t="str">
        <f>+'C_4.3 &amp; C_4.4'!F6</f>
        <v>Sabello</v>
      </c>
      <c r="AY6" s="41">
        <f>+'C_4.3 &amp; C_4.4'!G6</f>
        <v>0</v>
      </c>
      <c r="AZ6" s="41">
        <f>+'C_4.3 &amp; C_4.4'!H6</f>
        <v>0</v>
      </c>
      <c r="BA6" s="361"/>
      <c r="BB6" s="41" t="str">
        <f>+'C_4.3 &amp; C_4.4'!J6</f>
        <v>C2</v>
      </c>
      <c r="BC6" s="41">
        <f>+'C_4.3 &amp; C_4.4'!K6</f>
        <v>0</v>
      </c>
      <c r="BD6" s="41">
        <f>+'C_4.3 &amp; C_4.4'!L6</f>
        <v>0</v>
      </c>
      <c r="BE6" s="41">
        <f>+'C_4.3 &amp; C_4.4'!M6</f>
        <v>0</v>
      </c>
      <c r="BF6" s="41">
        <f>+'C_4.3 &amp; C_4.4'!N6</f>
        <v>0</v>
      </c>
      <c r="BG6" s="41">
        <f>+'C_4.3 &amp; C_4.4'!O6</f>
        <v>0</v>
      </c>
      <c r="BH6" s="41">
        <f>+'C_4.3 &amp; C_4.4'!P6</f>
        <v>0</v>
      </c>
      <c r="BI6" s="41">
        <f>+'C_4.3 &amp; C_4.4'!Q6</f>
        <v>0</v>
      </c>
      <c r="BJ6" s="41">
        <f>+'C_4.3 &amp; C_4.4'!R6</f>
        <v>0</v>
      </c>
      <c r="BK6" s="41">
        <f>+'C_4.3 &amp; C_4.4'!S6</f>
        <v>0</v>
      </c>
      <c r="BL6" s="41">
        <f>+'C_4.3 &amp; C_4.4'!T6</f>
        <v>0</v>
      </c>
      <c r="BM6" s="41" t="e">
        <f>+'C_4.3 &amp; C_4.4'!U6</f>
        <v>#DIV/0!</v>
      </c>
      <c r="BN6" s="41" t="e">
        <f>+'C_4.3 &amp; C_4.4'!V6</f>
        <v>#DIV/0!</v>
      </c>
      <c r="BO6" s="341"/>
      <c r="BP6" s="18">
        <f>+'C_4.3 &amp; C_4.4'!W6</f>
        <v>0</v>
      </c>
      <c r="BQ6" s="341"/>
      <c r="BR6" s="337"/>
      <c r="BS6" s="337"/>
      <c r="BT6" s="337"/>
      <c r="BU6" s="341"/>
      <c r="BV6" s="41" t="s">
        <v>399</v>
      </c>
      <c r="BW6" s="41" t="str">
        <f>+C_6!F5</f>
        <v>150 mg/l fresh product</v>
      </c>
      <c r="BX6" s="41">
        <f>+C_6!G5</f>
        <v>0</v>
      </c>
      <c r="BY6" s="41">
        <f>+C_6!H5</f>
        <v>0</v>
      </c>
      <c r="BZ6" s="41">
        <f>+C_6!I5</f>
        <v>0</v>
      </c>
      <c r="CA6" s="341"/>
      <c r="CB6" s="337"/>
    </row>
    <row r="7" spans="1:80" ht="28.8">
      <c r="A7" s="343"/>
      <c r="B7" s="343"/>
      <c r="C7" s="343"/>
      <c r="D7" s="343"/>
      <c r="E7" s="343"/>
      <c r="F7" s="343"/>
      <c r="G7" s="343"/>
      <c r="H7" s="343"/>
      <c r="I7" s="41" t="str">
        <f>+C_1!B9</f>
        <v>III</v>
      </c>
      <c r="J7" s="41">
        <f>+C_1!C9</f>
        <v>40</v>
      </c>
      <c r="K7" s="41" t="str">
        <f>+C_1!D9</f>
        <v>Mineral</v>
      </c>
      <c r="L7" s="41" t="str">
        <f>+C_1!E9</f>
        <v>Virgin</v>
      </c>
      <c r="M7" s="41" t="str">
        <f>+C_1!F9</f>
        <v>Saragossa</v>
      </c>
      <c r="N7" s="41">
        <f>+C_1!G9</f>
        <v>0</v>
      </c>
      <c r="O7" s="41">
        <f>+'C_2.2'!H7</f>
        <v>0</v>
      </c>
      <c r="P7" s="41">
        <f>+'C_2.2'!I7</f>
        <v>0</v>
      </c>
      <c r="Q7" s="41">
        <f>+'C_2.2'!J7</f>
        <v>0</v>
      </c>
      <c r="R7" s="41">
        <f>+'C_2.2'!K7</f>
        <v>0</v>
      </c>
      <c r="S7" s="41">
        <f>+'C_2.2'!L7</f>
        <v>0</v>
      </c>
      <c r="T7" s="41">
        <f>+'C_2.2'!M7</f>
        <v>0</v>
      </c>
      <c r="U7" s="41">
        <f>+'C_2.2'!N7</f>
        <v>0</v>
      </c>
      <c r="V7" s="41">
        <f>+C_3!O7</f>
        <v>0</v>
      </c>
      <c r="W7" s="41">
        <f>+C_3!P7</f>
        <v>0</v>
      </c>
      <c r="X7" s="337"/>
      <c r="Y7" s="341"/>
      <c r="Z7" s="41">
        <v>3</v>
      </c>
      <c r="AA7" s="41">
        <f>+'C_2.1'!H105</f>
        <v>0</v>
      </c>
      <c r="AB7" s="41">
        <f>+'C_2.1'!I105</f>
        <v>0</v>
      </c>
      <c r="AC7" s="354"/>
      <c r="AD7" s="359"/>
      <c r="AE7" s="186"/>
      <c r="AF7" s="18" t="str">
        <f>+'C_4.1'!B6</f>
        <v>Extraction method</v>
      </c>
      <c r="AG7" s="18">
        <f>+'C_4.1'!C6</f>
        <v>0</v>
      </c>
      <c r="AH7" s="18">
        <f>+'C_4.1'!D6</f>
        <v>0</v>
      </c>
      <c r="AI7" s="18">
        <f>+'C_4.1'!E6</f>
        <v>0</v>
      </c>
      <c r="AJ7" s="18">
        <f>+'C_4.1'!F6</f>
        <v>0</v>
      </c>
      <c r="AK7" s="18">
        <f>+'C_4.1'!G6</f>
        <v>0</v>
      </c>
      <c r="AL7" s="18">
        <f>+'C_4.1'!H6</f>
        <v>0</v>
      </c>
      <c r="AM7" s="18">
        <f>+'C_4.1'!I6</f>
        <v>0</v>
      </c>
      <c r="AN7" s="18">
        <f>+'C_4.1'!J6</f>
        <v>0</v>
      </c>
      <c r="AO7" s="18">
        <f>+'C_4.1'!K6</f>
        <v>0</v>
      </c>
      <c r="AP7" s="341"/>
      <c r="AQ7" s="45" t="str">
        <f>+'C_4.2'!B6</f>
        <v>Test procedure</v>
      </c>
      <c r="AR7" s="45">
        <f>+'C_4.2'!C6</f>
        <v>0</v>
      </c>
      <c r="AS7" s="341"/>
      <c r="AT7" s="41" t="str">
        <f>+'C_4.3 &amp; C_4.4'!B7</f>
        <v>III</v>
      </c>
      <c r="AU7" s="41">
        <f>+'C_4.3 &amp; C_4.4'!C7</f>
        <v>40</v>
      </c>
      <c r="AV7" s="41" t="str">
        <f>+'C_4.3 &amp; C_4.4'!D7</f>
        <v>Mineral</v>
      </c>
      <c r="AW7" s="41" t="str">
        <f>+'C_4.3 &amp; C_4.4'!E7</f>
        <v>Virgin</v>
      </c>
      <c r="AX7" s="41" t="str">
        <f>+'C_4.3 &amp; C_4.4'!F7</f>
        <v>Saragossa</v>
      </c>
      <c r="AY7" s="41">
        <f>+'C_4.3 &amp; C_4.4'!G7</f>
        <v>0</v>
      </c>
      <c r="AZ7" s="41">
        <f>+'C_4.3 &amp; C_4.4'!H7</f>
        <v>0</v>
      </c>
      <c r="BA7" s="361"/>
      <c r="BB7" s="41" t="str">
        <f>+'C_4.3 &amp; C_4.4'!J7</f>
        <v>C3</v>
      </c>
      <c r="BC7" s="41">
        <f>+'C_4.3 &amp; C_4.4'!K7</f>
        <v>0</v>
      </c>
      <c r="BD7" s="41">
        <f>+'C_4.3 &amp; C_4.4'!L7</f>
        <v>0</v>
      </c>
      <c r="BE7" s="41">
        <f>+'C_4.3 &amp; C_4.4'!M7</f>
        <v>0</v>
      </c>
      <c r="BF7" s="41">
        <f>+'C_4.3 &amp; C_4.4'!N7</f>
        <v>0</v>
      </c>
      <c r="BG7" s="41">
        <f>+'C_4.3 &amp; C_4.4'!O7</f>
        <v>0</v>
      </c>
      <c r="BH7" s="41">
        <f>+'C_4.3 &amp; C_4.4'!P7</f>
        <v>0</v>
      </c>
      <c r="BI7" s="41">
        <f>+'C_4.3 &amp; C_4.4'!Q7</f>
        <v>0</v>
      </c>
      <c r="BJ7" s="41">
        <f>+'C_4.3 &amp; C_4.4'!R7</f>
        <v>0</v>
      </c>
      <c r="BK7" s="41">
        <f>+'C_4.3 &amp; C_4.4'!S7</f>
        <v>0</v>
      </c>
      <c r="BL7" s="41">
        <f>+'C_4.3 &amp; C_4.4'!T7</f>
        <v>0</v>
      </c>
      <c r="BM7" s="41" t="e">
        <f>+'C_4.3 &amp; C_4.4'!U7</f>
        <v>#DIV/0!</v>
      </c>
      <c r="BN7" s="41" t="e">
        <f>+'C_4.3 &amp; C_4.4'!V7</f>
        <v>#DIV/0!</v>
      </c>
      <c r="BO7" s="341"/>
      <c r="BP7" s="18">
        <f>+'C_4.3 &amp; C_4.4'!W7</f>
        <v>0</v>
      </c>
      <c r="BQ7" s="341"/>
      <c r="BR7" s="337"/>
      <c r="BS7" s="337"/>
      <c r="BT7" s="337"/>
      <c r="BU7" s="341"/>
      <c r="BV7" s="41" t="s">
        <v>400</v>
      </c>
      <c r="BW7" s="41" t="str">
        <f>+C_6!J5</f>
        <v>500 mg/l fresh product</v>
      </c>
      <c r="BX7" s="41">
        <f>+C_6!K5</f>
        <v>0</v>
      </c>
      <c r="BY7" s="41">
        <f>+C_6!L5</f>
        <v>0</v>
      </c>
      <c r="BZ7" s="41">
        <f>+C_6!M5</f>
        <v>0</v>
      </c>
      <c r="CA7" s="341"/>
      <c r="CB7" s="337"/>
    </row>
    <row r="8" spans="1:80">
      <c r="A8" s="343"/>
      <c r="B8" s="343"/>
      <c r="C8" s="343"/>
      <c r="D8" s="343"/>
      <c r="E8" s="343"/>
      <c r="F8" s="343"/>
      <c r="G8" s="343"/>
      <c r="H8" s="343"/>
      <c r="I8" s="41">
        <f>+C_1!B10</f>
        <v>0</v>
      </c>
      <c r="J8" s="41">
        <f>+C_1!C10</f>
        <v>0</v>
      </c>
      <c r="K8" s="41">
        <f>+C_1!D10</f>
        <v>0</v>
      </c>
      <c r="L8" s="41">
        <f>+C_1!E10</f>
        <v>0</v>
      </c>
      <c r="M8" s="41">
        <f>+C_1!F10</f>
        <v>0</v>
      </c>
      <c r="N8" s="41">
        <f>+C_1!G10</f>
        <v>0</v>
      </c>
      <c r="O8" s="41">
        <f>+'C_2.2'!H8</f>
        <v>0</v>
      </c>
      <c r="P8" s="41">
        <f>+'C_2.2'!I8</f>
        <v>0</v>
      </c>
      <c r="Q8" s="41">
        <f>+'C_2.2'!J8</f>
        <v>0</v>
      </c>
      <c r="R8" s="41">
        <f>+'C_2.2'!K8</f>
        <v>0</v>
      </c>
      <c r="S8" s="41">
        <f>+'C_2.2'!L8</f>
        <v>0</v>
      </c>
      <c r="T8" s="41">
        <f>+'C_2.2'!M8</f>
        <v>0</v>
      </c>
      <c r="U8" s="41">
        <f>+'C_2.2'!N8</f>
        <v>0</v>
      </c>
      <c r="V8" s="41">
        <f>+C_3!O8</f>
        <v>0</v>
      </c>
      <c r="W8" s="41">
        <f>+C_3!P8</f>
        <v>0</v>
      </c>
      <c r="X8" s="337"/>
      <c r="Y8" s="341"/>
      <c r="Z8" s="41">
        <v>4</v>
      </c>
      <c r="AA8" s="41">
        <f>+'C_2.1'!H137</f>
        <v>0</v>
      </c>
      <c r="AB8" s="41">
        <f>+'C_2.1'!I137</f>
        <v>0</v>
      </c>
      <c r="AC8" s="354"/>
      <c r="AD8" s="359"/>
      <c r="AE8" s="186"/>
      <c r="AF8" s="18" t="str">
        <f>+'C_4.1'!B7</f>
        <v>Measurement method</v>
      </c>
      <c r="AG8" s="18">
        <f>+'C_4.1'!C7</f>
        <v>0</v>
      </c>
      <c r="AH8" s="18">
        <f>+'C_4.1'!D7</f>
        <v>0</v>
      </c>
      <c r="AI8" s="18">
        <f>+'C_4.1'!E7</f>
        <v>0</v>
      </c>
      <c r="AJ8" s="18">
        <f>+'C_4.1'!F7</f>
        <v>0</v>
      </c>
      <c r="AK8" s="18">
        <f>+'C_4.1'!G7</f>
        <v>0</v>
      </c>
      <c r="AL8" s="18">
        <f>+'C_4.1'!H7</f>
        <v>0</v>
      </c>
      <c r="AM8" s="18">
        <f>+'C_4.1'!I7</f>
        <v>0</v>
      </c>
      <c r="AN8" s="18">
        <f>+'C_4.1'!J7</f>
        <v>0</v>
      </c>
      <c r="AO8" s="18">
        <f>+'C_4.1'!K7</f>
        <v>0</v>
      </c>
      <c r="AP8" s="341"/>
      <c r="AQ8" s="45" t="str">
        <f>+'C_4.2'!B7</f>
        <v>Measured value</v>
      </c>
      <c r="AR8" s="45">
        <f>+'C_4.2'!C7</f>
        <v>0</v>
      </c>
      <c r="AS8" s="341"/>
      <c r="AT8" s="41">
        <f>+'C_4.3 &amp; C_4.4'!B8</f>
        <v>0</v>
      </c>
      <c r="AU8" s="41">
        <f>+'C_4.3 &amp; C_4.4'!C8</f>
        <v>0</v>
      </c>
      <c r="AV8" s="41">
        <f>+'C_4.3 &amp; C_4.4'!D8</f>
        <v>0</v>
      </c>
      <c r="AW8" s="41">
        <f>+'C_4.3 &amp; C_4.4'!E8</f>
        <v>0</v>
      </c>
      <c r="AX8" s="41">
        <f>+'C_4.3 &amp; C_4.4'!F8</f>
        <v>0</v>
      </c>
      <c r="AY8" s="41">
        <f>+'C_4.3 &amp; C_4.4'!G8</f>
        <v>0</v>
      </c>
      <c r="AZ8" s="41">
        <f>+'C_4.3 &amp; C_4.4'!H8</f>
        <v>0</v>
      </c>
      <c r="BA8" s="361"/>
      <c r="BB8" s="41">
        <f>+'C_4.3 &amp; C_4.4'!J8</f>
        <v>0</v>
      </c>
      <c r="BC8" s="41">
        <f>+'C_4.3 &amp; C_4.4'!K8</f>
        <v>0</v>
      </c>
      <c r="BD8" s="41">
        <f>+'C_4.3 &amp; C_4.4'!L8</f>
        <v>0</v>
      </c>
      <c r="BE8" s="41">
        <f>+'C_4.3 &amp; C_4.4'!M8</f>
        <v>0</v>
      </c>
      <c r="BF8" s="41">
        <f>+'C_4.3 &amp; C_4.4'!N8</f>
        <v>0</v>
      </c>
      <c r="BG8" s="41">
        <f>+'C_4.3 &amp; C_4.4'!O8</f>
        <v>0</v>
      </c>
      <c r="BH8" s="41">
        <f>+'C_4.3 &amp; C_4.4'!P8</f>
        <v>0</v>
      </c>
      <c r="BI8" s="41">
        <f>+'C_4.3 &amp; C_4.4'!Q8</f>
        <v>0</v>
      </c>
      <c r="BJ8" s="41">
        <f>+'C_4.3 &amp; C_4.4'!R8</f>
        <v>0</v>
      </c>
      <c r="BK8" s="41">
        <f>+'C_4.3 &amp; C_4.4'!S8</f>
        <v>0</v>
      </c>
      <c r="BL8" s="41">
        <f>+'C_4.3 &amp; C_4.4'!T8</f>
        <v>0</v>
      </c>
      <c r="BM8" s="41" t="e">
        <f>+'C_4.3 &amp; C_4.4'!U8</f>
        <v>#DIV/0!</v>
      </c>
      <c r="BN8" s="41" t="e">
        <f>+'C_4.3 &amp; C_4.4'!V8</f>
        <v>#DIV/0!</v>
      </c>
      <c r="BO8" s="341"/>
      <c r="BP8" s="18">
        <f>+'C_4.3 &amp; C_4.4'!W8</f>
        <v>0</v>
      </c>
      <c r="BQ8" s="341"/>
      <c r="BR8" s="337"/>
      <c r="BS8" s="337"/>
      <c r="BT8" s="337"/>
      <c r="BU8" s="341"/>
      <c r="BV8" s="337"/>
      <c r="BW8" s="337"/>
      <c r="BX8" s="337"/>
      <c r="BY8" s="337"/>
      <c r="BZ8" s="337"/>
      <c r="CA8" s="341"/>
      <c r="CB8" s="337"/>
    </row>
    <row r="9" spans="1:80">
      <c r="A9" s="343"/>
      <c r="B9" s="343"/>
      <c r="C9" s="343"/>
      <c r="D9" s="343"/>
      <c r="E9" s="343"/>
      <c r="F9" s="343"/>
      <c r="G9" s="343"/>
      <c r="H9" s="343"/>
      <c r="I9" s="41">
        <f>+C_1!B11</f>
        <v>0</v>
      </c>
      <c r="J9" s="41">
        <f>+C_1!C11</f>
        <v>0</v>
      </c>
      <c r="K9" s="41">
        <f>+C_1!D11</f>
        <v>0</v>
      </c>
      <c r="L9" s="41">
        <f>+C_1!E11</f>
        <v>0</v>
      </c>
      <c r="M9" s="41">
        <f>+C_1!F11</f>
        <v>0</v>
      </c>
      <c r="N9" s="41">
        <f>+C_1!G11</f>
        <v>0</v>
      </c>
      <c r="O9" s="41">
        <f>+'C_2.2'!H9</f>
        <v>0</v>
      </c>
      <c r="P9" s="41">
        <f>+'C_2.2'!I9</f>
        <v>0</v>
      </c>
      <c r="Q9" s="41">
        <f>+'C_2.2'!J9</f>
        <v>0</v>
      </c>
      <c r="R9" s="41">
        <f>+'C_2.2'!K9</f>
        <v>0</v>
      </c>
      <c r="S9" s="41">
        <f>+'C_2.2'!L9</f>
        <v>0</v>
      </c>
      <c r="T9" s="41">
        <f>+'C_2.2'!M9</f>
        <v>0</v>
      </c>
      <c r="U9" s="41">
        <f>+'C_2.2'!N9</f>
        <v>0</v>
      </c>
      <c r="V9" s="41">
        <f>+C_3!O9</f>
        <v>0</v>
      </c>
      <c r="W9" s="41">
        <f>+C_3!P9</f>
        <v>0</v>
      </c>
      <c r="X9" s="337"/>
      <c r="Y9" s="341"/>
      <c r="Z9" s="41">
        <v>5</v>
      </c>
      <c r="AA9" s="41">
        <f>+'C_2.1'!H169</f>
        <v>0</v>
      </c>
      <c r="AB9" s="41">
        <f>+'C_2.1'!I169</f>
        <v>0</v>
      </c>
      <c r="AC9" s="354"/>
      <c r="AD9" s="359"/>
      <c r="AE9" s="186"/>
      <c r="AF9" s="18" t="str">
        <f>+'C_4.1'!B8</f>
        <v>Measured value</v>
      </c>
      <c r="AG9" s="18">
        <f>+'C_4.1'!C8</f>
        <v>0</v>
      </c>
      <c r="AH9" s="18">
        <f>+'C_4.1'!D8</f>
        <v>0</v>
      </c>
      <c r="AI9" s="18">
        <f>+'C_4.1'!E8</f>
        <v>0</v>
      </c>
      <c r="AJ9" s="18">
        <f>+'C_4.1'!F8</f>
        <v>0</v>
      </c>
      <c r="AK9" s="18">
        <f>+'C_4.1'!G8</f>
        <v>0</v>
      </c>
      <c r="AL9" s="18">
        <f>+'C_4.1'!H8</f>
        <v>0</v>
      </c>
      <c r="AM9" s="18">
        <f>+'C_4.1'!I8</f>
        <v>0</v>
      </c>
      <c r="AN9" s="18">
        <f>+'C_4.1'!J8</f>
        <v>0</v>
      </c>
      <c r="AO9" s="18">
        <f>+'C_4.1'!K8</f>
        <v>0</v>
      </c>
      <c r="AP9" s="341"/>
      <c r="AQ9" s="337"/>
      <c r="AR9" s="337"/>
      <c r="AS9" s="341"/>
      <c r="AT9" s="41">
        <f>+'C_4.3 &amp; C_4.4'!B9</f>
        <v>0</v>
      </c>
      <c r="AU9" s="41">
        <f>+'C_4.3 &amp; C_4.4'!C9</f>
        <v>0</v>
      </c>
      <c r="AV9" s="41">
        <f>+'C_4.3 &amp; C_4.4'!D9</f>
        <v>0</v>
      </c>
      <c r="AW9" s="41">
        <f>+'C_4.3 &amp; C_4.4'!E9</f>
        <v>0</v>
      </c>
      <c r="AX9" s="41">
        <f>+'C_4.3 &amp; C_4.4'!F9</f>
        <v>0</v>
      </c>
      <c r="AY9" s="41">
        <f>+'C_4.3 &amp; C_4.4'!G9</f>
        <v>0</v>
      </c>
      <c r="AZ9" s="41">
        <f>+'C_4.3 &amp; C_4.4'!H9</f>
        <v>0</v>
      </c>
      <c r="BA9" s="361"/>
      <c r="BB9" s="41">
        <f>+'C_4.3 &amp; C_4.4'!J9</f>
        <v>0</v>
      </c>
      <c r="BC9" s="41">
        <f>+'C_4.3 &amp; C_4.4'!K9</f>
        <v>0</v>
      </c>
      <c r="BD9" s="41">
        <f>+'C_4.3 &amp; C_4.4'!L9</f>
        <v>0</v>
      </c>
      <c r="BE9" s="41">
        <f>+'C_4.3 &amp; C_4.4'!M9</f>
        <v>0</v>
      </c>
      <c r="BF9" s="41">
        <f>+'C_4.3 &amp; C_4.4'!N9</f>
        <v>0</v>
      </c>
      <c r="BG9" s="41">
        <f>+'C_4.3 &amp; C_4.4'!O9</f>
        <v>0</v>
      </c>
      <c r="BH9" s="41">
        <f>+'C_4.3 &amp; C_4.4'!P9</f>
        <v>0</v>
      </c>
      <c r="BI9" s="41">
        <f>+'C_4.3 &amp; C_4.4'!Q9</f>
        <v>0</v>
      </c>
      <c r="BJ9" s="41">
        <f>+'C_4.3 &amp; C_4.4'!R9</f>
        <v>0</v>
      </c>
      <c r="BK9" s="41">
        <f>+'C_4.3 &amp; C_4.4'!S9</f>
        <v>0</v>
      </c>
      <c r="BL9" s="41">
        <f>+'C_4.3 &amp; C_4.4'!T9</f>
        <v>0</v>
      </c>
      <c r="BM9" s="41" t="e">
        <f>+'C_4.3 &amp; C_4.4'!U9</f>
        <v>#DIV/0!</v>
      </c>
      <c r="BN9" s="41" t="e">
        <f>+'C_4.3 &amp; C_4.4'!V9</f>
        <v>#DIV/0!</v>
      </c>
      <c r="BO9" s="341"/>
      <c r="BP9" s="18">
        <f>+'C_4.3 &amp; C_4.4'!W9</f>
        <v>0</v>
      </c>
      <c r="BQ9" s="341"/>
      <c r="BR9" s="337"/>
      <c r="BS9" s="337"/>
      <c r="BT9" s="337"/>
      <c r="BU9" s="341"/>
      <c r="BV9" s="337"/>
      <c r="BW9" s="337"/>
      <c r="BX9" s="337"/>
      <c r="BY9" s="337"/>
      <c r="BZ9" s="337"/>
      <c r="CA9" s="341"/>
      <c r="CB9" s="337"/>
    </row>
    <row r="10" spans="1:80">
      <c r="A10" s="343"/>
      <c r="B10" s="343"/>
      <c r="C10" s="343"/>
      <c r="D10" s="343"/>
      <c r="E10" s="343"/>
      <c r="F10" s="343"/>
      <c r="G10" s="343"/>
      <c r="H10" s="343"/>
      <c r="I10" s="41">
        <f>+C_1!B12</f>
        <v>0</v>
      </c>
      <c r="J10" s="41">
        <f>+C_1!C12</f>
        <v>0</v>
      </c>
      <c r="K10" s="41">
        <f>+C_1!D12</f>
        <v>0</v>
      </c>
      <c r="L10" s="41">
        <f>+C_1!E12</f>
        <v>0</v>
      </c>
      <c r="M10" s="41">
        <f>+C_1!F12</f>
        <v>0</v>
      </c>
      <c r="N10" s="41">
        <f>+C_1!G12</f>
        <v>0</v>
      </c>
      <c r="O10" s="41">
        <f>+'C_2.2'!H10</f>
        <v>0</v>
      </c>
      <c r="P10" s="41">
        <f>+'C_2.2'!I10</f>
        <v>0</v>
      </c>
      <c r="Q10" s="41">
        <f>+'C_2.2'!J10</f>
        <v>0</v>
      </c>
      <c r="R10" s="41">
        <f>+'C_2.2'!K10</f>
        <v>0</v>
      </c>
      <c r="S10" s="41">
        <f>+'C_2.2'!L10</f>
        <v>0</v>
      </c>
      <c r="T10" s="41">
        <f>+'C_2.2'!M10</f>
        <v>0</v>
      </c>
      <c r="U10" s="41">
        <f>+'C_2.2'!N10</f>
        <v>0</v>
      </c>
      <c r="V10" s="41">
        <f>+C_3!O10</f>
        <v>0</v>
      </c>
      <c r="W10" s="41">
        <f>+C_3!P10</f>
        <v>0</v>
      </c>
      <c r="X10" s="337"/>
      <c r="Y10" s="341"/>
      <c r="Z10" s="344"/>
      <c r="AA10" s="345"/>
      <c r="AB10" s="346"/>
      <c r="AC10" s="354"/>
      <c r="AD10" s="359"/>
      <c r="AE10" s="186"/>
      <c r="AF10" s="337"/>
      <c r="AG10" s="337"/>
      <c r="AH10" s="337"/>
      <c r="AI10" s="337"/>
      <c r="AJ10" s="337"/>
      <c r="AK10" s="337"/>
      <c r="AL10" s="337"/>
      <c r="AM10" s="337"/>
      <c r="AN10" s="337"/>
      <c r="AO10" s="337"/>
      <c r="AP10" s="341"/>
      <c r="AQ10" s="337"/>
      <c r="AR10" s="337"/>
      <c r="AS10" s="341"/>
      <c r="AT10" s="41">
        <f>+'C_4.3 &amp; C_4.4'!B10</f>
        <v>0</v>
      </c>
      <c r="AU10" s="41">
        <f>+'C_4.3 &amp; C_4.4'!C10</f>
        <v>0</v>
      </c>
      <c r="AV10" s="41">
        <f>+'C_4.3 &amp; C_4.4'!D10</f>
        <v>0</v>
      </c>
      <c r="AW10" s="41">
        <f>+'C_4.3 &amp; C_4.4'!E10</f>
        <v>0</v>
      </c>
      <c r="AX10" s="41">
        <f>+'C_4.3 &amp; C_4.4'!F10</f>
        <v>0</v>
      </c>
      <c r="AY10" s="41">
        <f>+'C_4.3 &amp; C_4.4'!G10</f>
        <v>0</v>
      </c>
      <c r="AZ10" s="41">
        <f>+'C_4.3 &amp; C_4.4'!H10</f>
        <v>0</v>
      </c>
      <c r="BA10" s="361"/>
      <c r="BB10" s="41">
        <f>+'C_4.3 &amp; C_4.4'!J10</f>
        <v>0</v>
      </c>
      <c r="BC10" s="41">
        <f>+'C_4.3 &amp; C_4.4'!K10</f>
        <v>0</v>
      </c>
      <c r="BD10" s="41">
        <f>+'C_4.3 &amp; C_4.4'!L10</f>
        <v>0</v>
      </c>
      <c r="BE10" s="41">
        <f>+'C_4.3 &amp; C_4.4'!M10</f>
        <v>0</v>
      </c>
      <c r="BF10" s="41">
        <f>+'C_4.3 &amp; C_4.4'!N10</f>
        <v>0</v>
      </c>
      <c r="BG10" s="41">
        <f>+'C_4.3 &amp; C_4.4'!O10</f>
        <v>0</v>
      </c>
      <c r="BH10" s="41">
        <f>+'C_4.3 &amp; C_4.4'!P10</f>
        <v>0</v>
      </c>
      <c r="BI10" s="41">
        <f>+'C_4.3 &amp; C_4.4'!Q10</f>
        <v>0</v>
      </c>
      <c r="BJ10" s="41">
        <f>+'C_4.3 &amp; C_4.4'!R10</f>
        <v>0</v>
      </c>
      <c r="BK10" s="41">
        <f>+'C_4.3 &amp; C_4.4'!S10</f>
        <v>0</v>
      </c>
      <c r="BL10" s="41">
        <f>+'C_4.3 &amp; C_4.4'!T10</f>
        <v>0</v>
      </c>
      <c r="BM10" s="41" t="e">
        <f>+'C_4.3 &amp; C_4.4'!U10</f>
        <v>#DIV/0!</v>
      </c>
      <c r="BN10" s="41" t="e">
        <f>+'C_4.3 &amp; C_4.4'!V10</f>
        <v>#DIV/0!</v>
      </c>
      <c r="BO10" s="341"/>
      <c r="BP10" s="18">
        <f>+'C_4.3 &amp; C_4.4'!W10</f>
        <v>0</v>
      </c>
      <c r="BQ10" s="341"/>
      <c r="BR10" s="337"/>
      <c r="BS10" s="337"/>
      <c r="BT10" s="337"/>
      <c r="BU10" s="341"/>
      <c r="BV10" s="337"/>
      <c r="BW10" s="337"/>
      <c r="BX10" s="337"/>
      <c r="BY10" s="337"/>
      <c r="BZ10" s="337"/>
      <c r="CA10" s="341"/>
      <c r="CB10" s="337"/>
    </row>
    <row r="11" spans="1:80">
      <c r="A11" s="343"/>
      <c r="B11" s="343"/>
      <c r="C11" s="343"/>
      <c r="D11" s="343"/>
      <c r="E11" s="343"/>
      <c r="F11" s="343"/>
      <c r="G11" s="343"/>
      <c r="H11" s="343"/>
      <c r="I11" s="41">
        <f>+C_1!B13</f>
        <v>0</v>
      </c>
      <c r="J11" s="41">
        <f>+C_1!C13</f>
        <v>0</v>
      </c>
      <c r="K11" s="41">
        <f>+C_1!D13</f>
        <v>0</v>
      </c>
      <c r="L11" s="41">
        <f>+C_1!E13</f>
        <v>0</v>
      </c>
      <c r="M11" s="41">
        <f>+C_1!F13</f>
        <v>0</v>
      </c>
      <c r="N11" s="41">
        <f>+C_1!G13</f>
        <v>0</v>
      </c>
      <c r="O11" s="41">
        <f>+'C_2.2'!H11</f>
        <v>0</v>
      </c>
      <c r="P11" s="41">
        <f>+'C_2.2'!I11</f>
        <v>0</v>
      </c>
      <c r="Q11" s="41">
        <f>+'C_2.2'!J11</f>
        <v>0</v>
      </c>
      <c r="R11" s="41">
        <f>+'C_2.2'!K11</f>
        <v>0</v>
      </c>
      <c r="S11" s="41">
        <f>+'C_2.2'!L11</f>
        <v>0</v>
      </c>
      <c r="T11" s="41">
        <f>+'C_2.2'!M11</f>
        <v>0</v>
      </c>
      <c r="U11" s="41">
        <f>+'C_2.2'!N11</f>
        <v>0</v>
      </c>
      <c r="V11" s="41">
        <f>+C_3!O11</f>
        <v>0</v>
      </c>
      <c r="W11" s="41">
        <f>+C_3!P11</f>
        <v>0</v>
      </c>
      <c r="X11" s="337"/>
      <c r="Y11" s="341"/>
      <c r="Z11" s="347"/>
      <c r="AA11" s="348"/>
      <c r="AB11" s="349"/>
      <c r="AC11" s="354"/>
      <c r="AD11" s="359"/>
      <c r="AE11" s="186"/>
      <c r="AF11" s="337"/>
      <c r="AG11" s="337"/>
      <c r="AH11" s="337"/>
      <c r="AI11" s="337"/>
      <c r="AJ11" s="337"/>
      <c r="AK11" s="337"/>
      <c r="AL11" s="337"/>
      <c r="AM11" s="337"/>
      <c r="AN11" s="337"/>
      <c r="AO11" s="337"/>
      <c r="AP11" s="341"/>
      <c r="AQ11" s="337"/>
      <c r="AR11" s="337"/>
      <c r="AS11" s="341"/>
      <c r="AT11" s="41">
        <f>+'C_4.3 &amp; C_4.4'!B11</f>
        <v>0</v>
      </c>
      <c r="AU11" s="41">
        <f>+'C_4.3 &amp; C_4.4'!C11</f>
        <v>0</v>
      </c>
      <c r="AV11" s="41">
        <f>+'C_4.3 &amp; C_4.4'!D11</f>
        <v>0</v>
      </c>
      <c r="AW11" s="41">
        <f>+'C_4.3 &amp; C_4.4'!E11</f>
        <v>0</v>
      </c>
      <c r="AX11" s="41">
        <f>+'C_4.3 &amp; C_4.4'!F11</f>
        <v>0</v>
      </c>
      <c r="AY11" s="41">
        <f>+'C_4.3 &amp; C_4.4'!G11</f>
        <v>0</v>
      </c>
      <c r="AZ11" s="41">
        <f>+'C_4.3 &amp; C_4.4'!H11</f>
        <v>0</v>
      </c>
      <c r="BA11" s="361"/>
      <c r="BB11" s="41">
        <f>+'C_4.3 &amp; C_4.4'!J11</f>
        <v>0</v>
      </c>
      <c r="BC11" s="41">
        <f>+'C_4.3 &amp; C_4.4'!K11</f>
        <v>0</v>
      </c>
      <c r="BD11" s="41">
        <f>+'C_4.3 &amp; C_4.4'!L11</f>
        <v>0</v>
      </c>
      <c r="BE11" s="41">
        <f>+'C_4.3 &amp; C_4.4'!M11</f>
        <v>0</v>
      </c>
      <c r="BF11" s="41">
        <f>+'C_4.3 &amp; C_4.4'!N11</f>
        <v>0</v>
      </c>
      <c r="BG11" s="41">
        <f>+'C_4.3 &amp; C_4.4'!O11</f>
        <v>0</v>
      </c>
      <c r="BH11" s="41">
        <f>+'C_4.3 &amp; C_4.4'!P11</f>
        <v>0</v>
      </c>
      <c r="BI11" s="41">
        <f>+'C_4.3 &amp; C_4.4'!Q11</f>
        <v>0</v>
      </c>
      <c r="BJ11" s="41">
        <f>+'C_4.3 &amp; C_4.4'!R11</f>
        <v>0</v>
      </c>
      <c r="BK11" s="41">
        <f>+'C_4.3 &amp; C_4.4'!S11</f>
        <v>0</v>
      </c>
      <c r="BL11" s="41">
        <f>+'C_4.3 &amp; C_4.4'!T11</f>
        <v>0</v>
      </c>
      <c r="BM11" s="41" t="e">
        <f>+'C_4.3 &amp; C_4.4'!U11</f>
        <v>#DIV/0!</v>
      </c>
      <c r="BN11" s="41" t="e">
        <f>+'C_4.3 &amp; C_4.4'!V11</f>
        <v>#DIV/0!</v>
      </c>
      <c r="BO11" s="341"/>
      <c r="BP11" s="18">
        <f>+'C_4.3 &amp; C_4.4'!W11</f>
        <v>0</v>
      </c>
      <c r="BQ11" s="341"/>
      <c r="BR11" s="337"/>
      <c r="BS11" s="337"/>
      <c r="BT11" s="337"/>
      <c r="BU11" s="341"/>
      <c r="BV11" s="337"/>
      <c r="BW11" s="337"/>
      <c r="BX11" s="337"/>
      <c r="BY11" s="337"/>
      <c r="BZ11" s="337"/>
      <c r="CA11" s="341"/>
      <c r="CB11" s="337"/>
    </row>
    <row r="12" spans="1:80">
      <c r="A12" s="343"/>
      <c r="B12" s="343"/>
      <c r="C12" s="343"/>
      <c r="D12" s="343"/>
      <c r="E12" s="343"/>
      <c r="F12" s="343"/>
      <c r="G12" s="343"/>
      <c r="H12" s="343"/>
      <c r="I12" s="41">
        <f>+C_1!B14</f>
        <v>0</v>
      </c>
      <c r="J12" s="41">
        <f>+C_1!C14</f>
        <v>0</v>
      </c>
      <c r="K12" s="41">
        <f>+C_1!D14</f>
        <v>0</v>
      </c>
      <c r="L12" s="41">
        <f>+C_1!E14</f>
        <v>0</v>
      </c>
      <c r="M12" s="41">
        <f>+C_1!F14</f>
        <v>0</v>
      </c>
      <c r="N12" s="41">
        <f>+C_1!G14</f>
        <v>0</v>
      </c>
      <c r="O12" s="41">
        <f>+'C_2.2'!H12</f>
        <v>0</v>
      </c>
      <c r="P12" s="41">
        <f>+'C_2.2'!I12</f>
        <v>0</v>
      </c>
      <c r="Q12" s="41">
        <f>+'C_2.2'!J12</f>
        <v>0</v>
      </c>
      <c r="R12" s="41">
        <f>+'C_2.2'!K12</f>
        <v>0</v>
      </c>
      <c r="S12" s="41">
        <f>+'C_2.2'!L12</f>
        <v>0</v>
      </c>
      <c r="T12" s="41">
        <f>+'C_2.2'!M12</f>
        <v>0</v>
      </c>
      <c r="U12" s="41">
        <f>+'C_2.2'!N12</f>
        <v>0</v>
      </c>
      <c r="V12" s="41">
        <f>+C_3!O12</f>
        <v>0</v>
      </c>
      <c r="W12" s="41">
        <f>+C_3!P12</f>
        <v>0</v>
      </c>
      <c r="X12" s="337"/>
      <c r="Y12" s="341"/>
      <c r="Z12" s="347"/>
      <c r="AA12" s="348"/>
      <c r="AB12" s="349"/>
      <c r="AC12" s="354"/>
      <c r="AD12" s="359"/>
      <c r="AE12" s="186"/>
      <c r="AF12" s="337"/>
      <c r="AG12" s="337"/>
      <c r="AH12" s="337"/>
      <c r="AI12" s="337"/>
      <c r="AJ12" s="337"/>
      <c r="AK12" s="337"/>
      <c r="AL12" s="337"/>
      <c r="AM12" s="337"/>
      <c r="AN12" s="337"/>
      <c r="AO12" s="337"/>
      <c r="AP12" s="341"/>
      <c r="AQ12" s="337"/>
      <c r="AR12" s="337"/>
      <c r="AS12" s="341"/>
      <c r="AT12" s="41">
        <f>+'C_4.3 &amp; C_4.4'!B12</f>
        <v>0</v>
      </c>
      <c r="AU12" s="41">
        <f>+'C_4.3 &amp; C_4.4'!C12</f>
        <v>0</v>
      </c>
      <c r="AV12" s="41">
        <f>+'C_4.3 &amp; C_4.4'!D12</f>
        <v>0</v>
      </c>
      <c r="AW12" s="41">
        <f>+'C_4.3 &amp; C_4.4'!E12</f>
        <v>0</v>
      </c>
      <c r="AX12" s="41">
        <f>+'C_4.3 &amp; C_4.4'!F12</f>
        <v>0</v>
      </c>
      <c r="AY12" s="41">
        <f>+'C_4.3 &amp; C_4.4'!G12</f>
        <v>0</v>
      </c>
      <c r="AZ12" s="41">
        <f>+'C_4.3 &amp; C_4.4'!H12</f>
        <v>0</v>
      </c>
      <c r="BA12" s="361"/>
      <c r="BB12" s="41">
        <f>+'C_4.3 &amp; C_4.4'!J12</f>
        <v>0</v>
      </c>
      <c r="BC12" s="41">
        <f>+'C_4.3 &amp; C_4.4'!K12</f>
        <v>0</v>
      </c>
      <c r="BD12" s="41">
        <f>+'C_4.3 &amp; C_4.4'!L12</f>
        <v>0</v>
      </c>
      <c r="BE12" s="41">
        <f>+'C_4.3 &amp; C_4.4'!M12</f>
        <v>0</v>
      </c>
      <c r="BF12" s="41">
        <f>+'C_4.3 &amp; C_4.4'!N12</f>
        <v>0</v>
      </c>
      <c r="BG12" s="41">
        <f>+'C_4.3 &amp; C_4.4'!O12</f>
        <v>0</v>
      </c>
      <c r="BH12" s="41">
        <f>+'C_4.3 &amp; C_4.4'!P12</f>
        <v>0</v>
      </c>
      <c r="BI12" s="41">
        <f>+'C_4.3 &amp; C_4.4'!Q12</f>
        <v>0</v>
      </c>
      <c r="BJ12" s="41">
        <f>+'C_4.3 &amp; C_4.4'!R12</f>
        <v>0</v>
      </c>
      <c r="BK12" s="41">
        <f>+'C_4.3 &amp; C_4.4'!S12</f>
        <v>0</v>
      </c>
      <c r="BL12" s="41">
        <f>+'C_4.3 &amp; C_4.4'!T12</f>
        <v>0</v>
      </c>
      <c r="BM12" s="41" t="e">
        <f>+'C_4.3 &amp; C_4.4'!U12</f>
        <v>#DIV/0!</v>
      </c>
      <c r="BN12" s="41" t="e">
        <f>+'C_4.3 &amp; C_4.4'!V12</f>
        <v>#DIV/0!</v>
      </c>
      <c r="BO12" s="341"/>
      <c r="BP12" s="18">
        <f>+'C_4.3 &amp; C_4.4'!W12</f>
        <v>0</v>
      </c>
      <c r="BQ12" s="341"/>
      <c r="BR12" s="337"/>
      <c r="BS12" s="337"/>
      <c r="BT12" s="337"/>
      <c r="BU12" s="341"/>
      <c r="BV12" s="337"/>
      <c r="BW12" s="337"/>
      <c r="BX12" s="337"/>
      <c r="BY12" s="337"/>
      <c r="BZ12" s="337"/>
      <c r="CA12" s="341"/>
      <c r="CB12" s="337"/>
    </row>
    <row r="13" spans="1:80">
      <c r="A13" s="343"/>
      <c r="B13" s="343"/>
      <c r="C13" s="343"/>
      <c r="D13" s="343"/>
      <c r="E13" s="343"/>
      <c r="F13" s="343"/>
      <c r="G13" s="343"/>
      <c r="H13" s="343"/>
      <c r="I13" s="41">
        <f>+C_1!B15</f>
        <v>0</v>
      </c>
      <c r="J13" s="41">
        <f>+C_1!C15</f>
        <v>0</v>
      </c>
      <c r="K13" s="41">
        <f>+C_1!D15</f>
        <v>0</v>
      </c>
      <c r="L13" s="41">
        <f>+C_1!E15</f>
        <v>0</v>
      </c>
      <c r="M13" s="41">
        <f>+C_1!F15</f>
        <v>0</v>
      </c>
      <c r="N13" s="41">
        <f>+C_1!G15</f>
        <v>0</v>
      </c>
      <c r="O13" s="41">
        <f>+'C_2.2'!H13</f>
        <v>0</v>
      </c>
      <c r="P13" s="41">
        <f>+'C_2.2'!I13</f>
        <v>0</v>
      </c>
      <c r="Q13" s="41">
        <f>+'C_2.2'!J13</f>
        <v>0</v>
      </c>
      <c r="R13" s="41">
        <f>+'C_2.2'!K13</f>
        <v>0</v>
      </c>
      <c r="S13" s="41">
        <f>+'C_2.2'!L13</f>
        <v>0</v>
      </c>
      <c r="T13" s="41">
        <f>+'C_2.2'!M13</f>
        <v>0</v>
      </c>
      <c r="U13" s="41">
        <f>+'C_2.2'!N13</f>
        <v>0</v>
      </c>
      <c r="V13" s="41">
        <f>+C_3!O13</f>
        <v>0</v>
      </c>
      <c r="W13" s="41">
        <f>+C_3!P13</f>
        <v>0</v>
      </c>
      <c r="X13" s="337"/>
      <c r="Y13" s="341"/>
      <c r="Z13" s="347"/>
      <c r="AA13" s="348"/>
      <c r="AB13" s="349"/>
      <c r="AC13" s="354"/>
      <c r="AD13" s="359"/>
      <c r="AE13" s="186"/>
      <c r="AF13" s="337"/>
      <c r="AG13" s="337"/>
      <c r="AH13" s="337"/>
      <c r="AI13" s="337"/>
      <c r="AJ13" s="337"/>
      <c r="AK13" s="337"/>
      <c r="AL13" s="337"/>
      <c r="AM13" s="337"/>
      <c r="AN13" s="337"/>
      <c r="AO13" s="337"/>
      <c r="AP13" s="341"/>
      <c r="AQ13" s="337"/>
      <c r="AR13" s="337"/>
      <c r="AS13" s="341"/>
      <c r="AT13" s="41">
        <f>+'C_4.3 &amp; C_4.4'!B13</f>
        <v>0</v>
      </c>
      <c r="AU13" s="41">
        <f>+'C_4.3 &amp; C_4.4'!C13</f>
        <v>0</v>
      </c>
      <c r="AV13" s="41">
        <f>+'C_4.3 &amp; C_4.4'!D13</f>
        <v>0</v>
      </c>
      <c r="AW13" s="41">
        <f>+'C_4.3 &amp; C_4.4'!E13</f>
        <v>0</v>
      </c>
      <c r="AX13" s="41">
        <f>+'C_4.3 &amp; C_4.4'!F13</f>
        <v>0</v>
      </c>
      <c r="AY13" s="41">
        <f>+'C_4.3 &amp; C_4.4'!G13</f>
        <v>0</v>
      </c>
      <c r="AZ13" s="41">
        <f>+'C_4.3 &amp; C_4.4'!H13</f>
        <v>0</v>
      </c>
      <c r="BA13" s="361"/>
      <c r="BB13" s="41">
        <f>+'C_4.3 &amp; C_4.4'!J13</f>
        <v>0</v>
      </c>
      <c r="BC13" s="41">
        <f>+'C_4.3 &amp; C_4.4'!K13</f>
        <v>0</v>
      </c>
      <c r="BD13" s="41">
        <f>+'C_4.3 &amp; C_4.4'!L13</f>
        <v>0</v>
      </c>
      <c r="BE13" s="41">
        <f>+'C_4.3 &amp; C_4.4'!M13</f>
        <v>0</v>
      </c>
      <c r="BF13" s="41">
        <f>+'C_4.3 &amp; C_4.4'!N13</f>
        <v>0</v>
      </c>
      <c r="BG13" s="41">
        <f>+'C_4.3 &amp; C_4.4'!O13</f>
        <v>0</v>
      </c>
      <c r="BH13" s="41">
        <f>+'C_4.3 &amp; C_4.4'!P13</f>
        <v>0</v>
      </c>
      <c r="BI13" s="41">
        <f>+'C_4.3 &amp; C_4.4'!Q13</f>
        <v>0</v>
      </c>
      <c r="BJ13" s="41">
        <f>+'C_4.3 &amp; C_4.4'!R13</f>
        <v>0</v>
      </c>
      <c r="BK13" s="41">
        <f>+'C_4.3 &amp; C_4.4'!S13</f>
        <v>0</v>
      </c>
      <c r="BL13" s="41">
        <f>+'C_4.3 &amp; C_4.4'!T13</f>
        <v>0</v>
      </c>
      <c r="BM13" s="41" t="e">
        <f>+'C_4.3 &amp; C_4.4'!U13</f>
        <v>#DIV/0!</v>
      </c>
      <c r="BN13" s="41" t="e">
        <f>+'C_4.3 &amp; C_4.4'!V13</f>
        <v>#DIV/0!</v>
      </c>
      <c r="BO13" s="341"/>
      <c r="BP13" s="18">
        <f>+'C_4.3 &amp; C_4.4'!W13</f>
        <v>0</v>
      </c>
      <c r="BQ13" s="341"/>
      <c r="BR13" s="337"/>
      <c r="BS13" s="337"/>
      <c r="BT13" s="337"/>
      <c r="BU13" s="341"/>
      <c r="BV13" s="337"/>
      <c r="BW13" s="337"/>
      <c r="BX13" s="337"/>
      <c r="BY13" s="337"/>
      <c r="BZ13" s="337"/>
      <c r="CA13" s="341"/>
      <c r="CB13" s="337"/>
    </row>
    <row r="14" spans="1:80">
      <c r="A14" s="343"/>
      <c r="B14" s="343"/>
      <c r="C14" s="343"/>
      <c r="D14" s="343"/>
      <c r="E14" s="343"/>
      <c r="F14" s="343"/>
      <c r="G14" s="343"/>
      <c r="H14" s="343"/>
      <c r="I14" s="41">
        <f>+C_1!B16</f>
        <v>0</v>
      </c>
      <c r="J14" s="41">
        <f>+C_1!C16</f>
        <v>0</v>
      </c>
      <c r="K14" s="41">
        <f>+C_1!D16</f>
        <v>0</v>
      </c>
      <c r="L14" s="41">
        <f>+C_1!E16</f>
        <v>0</v>
      </c>
      <c r="M14" s="41">
        <f>+C_1!F16</f>
        <v>0</v>
      </c>
      <c r="N14" s="41">
        <f>+C_1!G16</f>
        <v>0</v>
      </c>
      <c r="O14" s="41">
        <f>+'C_2.2'!H14</f>
        <v>0</v>
      </c>
      <c r="P14" s="41">
        <f>+'C_2.2'!I14</f>
        <v>0</v>
      </c>
      <c r="Q14" s="41">
        <f>+'C_2.2'!J14</f>
        <v>0</v>
      </c>
      <c r="R14" s="41">
        <f>+'C_2.2'!K14</f>
        <v>0</v>
      </c>
      <c r="S14" s="41">
        <f>+'C_2.2'!L14</f>
        <v>0</v>
      </c>
      <c r="T14" s="41">
        <f>+'C_2.2'!M14</f>
        <v>0</v>
      </c>
      <c r="U14" s="41">
        <f>+'C_2.2'!N14</f>
        <v>0</v>
      </c>
      <c r="V14" s="41">
        <f>+C_3!O14</f>
        <v>0</v>
      </c>
      <c r="W14" s="41">
        <f>+C_3!P14</f>
        <v>0</v>
      </c>
      <c r="X14" s="337"/>
      <c r="Y14" s="341"/>
      <c r="Z14" s="347"/>
      <c r="AA14" s="348"/>
      <c r="AB14" s="349"/>
      <c r="AC14" s="354"/>
      <c r="AD14" s="359"/>
      <c r="AE14" s="186"/>
      <c r="AF14" s="337"/>
      <c r="AG14" s="337"/>
      <c r="AH14" s="337"/>
      <c r="AI14" s="337"/>
      <c r="AJ14" s="337"/>
      <c r="AK14" s="337"/>
      <c r="AL14" s="337"/>
      <c r="AM14" s="337"/>
      <c r="AN14" s="337"/>
      <c r="AO14" s="337"/>
      <c r="AP14" s="341"/>
      <c r="AQ14" s="337"/>
      <c r="AR14" s="337"/>
      <c r="AS14" s="341"/>
      <c r="AT14" s="41">
        <f>+'C_4.3 &amp; C_4.4'!B14</f>
        <v>0</v>
      </c>
      <c r="AU14" s="41">
        <f>+'C_4.3 &amp; C_4.4'!C14</f>
        <v>0</v>
      </c>
      <c r="AV14" s="41">
        <f>+'C_4.3 &amp; C_4.4'!D14</f>
        <v>0</v>
      </c>
      <c r="AW14" s="41">
        <f>+'C_4.3 &amp; C_4.4'!E14</f>
        <v>0</v>
      </c>
      <c r="AX14" s="41">
        <f>+'C_4.3 &amp; C_4.4'!F14</f>
        <v>0</v>
      </c>
      <c r="AY14" s="41">
        <f>+'C_4.3 &amp; C_4.4'!G14</f>
        <v>0</v>
      </c>
      <c r="AZ14" s="41">
        <f>+'C_4.3 &amp; C_4.4'!H14</f>
        <v>0</v>
      </c>
      <c r="BA14" s="361"/>
      <c r="BB14" s="41">
        <f>+'C_4.3 &amp; C_4.4'!J14</f>
        <v>0</v>
      </c>
      <c r="BC14" s="41">
        <f>+'C_4.3 &amp; C_4.4'!K14</f>
        <v>0</v>
      </c>
      <c r="BD14" s="41">
        <f>+'C_4.3 &amp; C_4.4'!L14</f>
        <v>0</v>
      </c>
      <c r="BE14" s="41">
        <f>+'C_4.3 &amp; C_4.4'!M14</f>
        <v>0</v>
      </c>
      <c r="BF14" s="41">
        <f>+'C_4.3 &amp; C_4.4'!N14</f>
        <v>0</v>
      </c>
      <c r="BG14" s="41">
        <f>+'C_4.3 &amp; C_4.4'!O14</f>
        <v>0</v>
      </c>
      <c r="BH14" s="41">
        <f>+'C_4.3 &amp; C_4.4'!P14</f>
        <v>0</v>
      </c>
      <c r="BI14" s="41">
        <f>+'C_4.3 &amp; C_4.4'!Q14</f>
        <v>0</v>
      </c>
      <c r="BJ14" s="41">
        <f>+'C_4.3 &amp; C_4.4'!R14</f>
        <v>0</v>
      </c>
      <c r="BK14" s="41">
        <f>+'C_4.3 &amp; C_4.4'!S14</f>
        <v>0</v>
      </c>
      <c r="BL14" s="41">
        <f>+'C_4.3 &amp; C_4.4'!T14</f>
        <v>0</v>
      </c>
      <c r="BM14" s="41" t="e">
        <f>+'C_4.3 &amp; C_4.4'!U14</f>
        <v>#DIV/0!</v>
      </c>
      <c r="BN14" s="41" t="e">
        <f>+'C_4.3 &amp; C_4.4'!V14</f>
        <v>#DIV/0!</v>
      </c>
      <c r="BO14" s="341"/>
      <c r="BP14" s="18">
        <f>+'C_4.3 &amp; C_4.4'!W14</f>
        <v>0</v>
      </c>
      <c r="BQ14" s="341"/>
      <c r="BR14" s="337"/>
      <c r="BS14" s="337"/>
      <c r="BT14" s="337"/>
      <c r="BU14" s="341"/>
      <c r="BV14" s="337"/>
      <c r="BW14" s="337"/>
      <c r="BX14" s="337"/>
      <c r="BY14" s="337"/>
      <c r="BZ14" s="337"/>
      <c r="CA14" s="341"/>
      <c r="CB14" s="337"/>
    </row>
    <row r="15" spans="1:80">
      <c r="A15" s="343"/>
      <c r="B15" s="343"/>
      <c r="C15" s="343"/>
      <c r="D15" s="343"/>
      <c r="E15" s="343"/>
      <c r="F15" s="343"/>
      <c r="G15" s="343"/>
      <c r="H15" s="343"/>
      <c r="I15" s="41">
        <f>+C_1!B17</f>
        <v>0</v>
      </c>
      <c r="J15" s="41">
        <f>+C_1!C17</f>
        <v>0</v>
      </c>
      <c r="K15" s="41">
        <f>+C_1!D17</f>
        <v>0</v>
      </c>
      <c r="L15" s="41">
        <f>+C_1!E17</f>
        <v>0</v>
      </c>
      <c r="M15" s="41">
        <f>+C_1!F17</f>
        <v>0</v>
      </c>
      <c r="N15" s="41">
        <f>+C_1!G17</f>
        <v>0</v>
      </c>
      <c r="O15" s="41">
        <f>+'C_2.2'!H15</f>
        <v>0</v>
      </c>
      <c r="P15" s="41">
        <f>+'C_2.2'!I15</f>
        <v>0</v>
      </c>
      <c r="Q15" s="41">
        <f>+'C_2.2'!J15</f>
        <v>0</v>
      </c>
      <c r="R15" s="41">
        <f>+'C_2.2'!K15</f>
        <v>0</v>
      </c>
      <c r="S15" s="41">
        <f>+'C_2.2'!L15</f>
        <v>0</v>
      </c>
      <c r="T15" s="41">
        <f>+'C_2.2'!M15</f>
        <v>0</v>
      </c>
      <c r="U15" s="41">
        <f>+'C_2.2'!N15</f>
        <v>0</v>
      </c>
      <c r="V15" s="41">
        <f>+C_3!O15</f>
        <v>0</v>
      </c>
      <c r="W15" s="41">
        <f>+C_3!P15</f>
        <v>0</v>
      </c>
      <c r="X15" s="337"/>
      <c r="Y15" s="341"/>
      <c r="Z15" s="347"/>
      <c r="AA15" s="348"/>
      <c r="AB15" s="349"/>
      <c r="AC15" s="354"/>
      <c r="AD15" s="359"/>
      <c r="AE15" s="186"/>
      <c r="AF15" s="337"/>
      <c r="AG15" s="337"/>
      <c r="AH15" s="337"/>
      <c r="AI15" s="337"/>
      <c r="AJ15" s="337"/>
      <c r="AK15" s="337"/>
      <c r="AL15" s="337"/>
      <c r="AM15" s="337"/>
      <c r="AN15" s="337"/>
      <c r="AO15" s="337"/>
      <c r="AP15" s="341"/>
      <c r="AQ15" s="337"/>
      <c r="AR15" s="337"/>
      <c r="AS15" s="341"/>
      <c r="AT15" s="41">
        <f>+'C_4.3 &amp; C_4.4'!B15</f>
        <v>0</v>
      </c>
      <c r="AU15" s="41">
        <f>+'C_4.3 &amp; C_4.4'!C15</f>
        <v>0</v>
      </c>
      <c r="AV15" s="41">
        <f>+'C_4.3 &amp; C_4.4'!D15</f>
        <v>0</v>
      </c>
      <c r="AW15" s="41">
        <f>+'C_4.3 &amp; C_4.4'!E15</f>
        <v>0</v>
      </c>
      <c r="AX15" s="41">
        <f>+'C_4.3 &amp; C_4.4'!F15</f>
        <v>0</v>
      </c>
      <c r="AY15" s="41">
        <f>+'C_4.3 &amp; C_4.4'!G15</f>
        <v>0</v>
      </c>
      <c r="AZ15" s="41">
        <f>+'C_4.3 &amp; C_4.4'!H15</f>
        <v>0</v>
      </c>
      <c r="BA15" s="361"/>
      <c r="BB15" s="41">
        <f>+'C_4.3 &amp; C_4.4'!J15</f>
        <v>0</v>
      </c>
      <c r="BC15" s="41">
        <f>+'C_4.3 &amp; C_4.4'!K15</f>
        <v>0</v>
      </c>
      <c r="BD15" s="41">
        <f>+'C_4.3 &amp; C_4.4'!L15</f>
        <v>0</v>
      </c>
      <c r="BE15" s="41">
        <f>+'C_4.3 &amp; C_4.4'!M15</f>
        <v>0</v>
      </c>
      <c r="BF15" s="41">
        <f>+'C_4.3 &amp; C_4.4'!N15</f>
        <v>0</v>
      </c>
      <c r="BG15" s="41">
        <f>+'C_4.3 &amp; C_4.4'!O15</f>
        <v>0</v>
      </c>
      <c r="BH15" s="41">
        <f>+'C_4.3 &amp; C_4.4'!P15</f>
        <v>0</v>
      </c>
      <c r="BI15" s="41">
        <f>+'C_4.3 &amp; C_4.4'!Q15</f>
        <v>0</v>
      </c>
      <c r="BJ15" s="41">
        <f>+'C_4.3 &amp; C_4.4'!R15</f>
        <v>0</v>
      </c>
      <c r="BK15" s="41">
        <f>+'C_4.3 &amp; C_4.4'!S15</f>
        <v>0</v>
      </c>
      <c r="BL15" s="41">
        <f>+'C_4.3 &amp; C_4.4'!T15</f>
        <v>0</v>
      </c>
      <c r="BM15" s="41" t="e">
        <f>+'C_4.3 &amp; C_4.4'!U15</f>
        <v>#DIV/0!</v>
      </c>
      <c r="BN15" s="41" t="e">
        <f>+'C_4.3 &amp; C_4.4'!V15</f>
        <v>#DIV/0!</v>
      </c>
      <c r="BO15" s="341"/>
      <c r="BP15" s="18">
        <f>+'C_4.3 &amp; C_4.4'!W15</f>
        <v>0</v>
      </c>
      <c r="BQ15" s="341"/>
      <c r="BR15" s="337"/>
      <c r="BS15" s="337"/>
      <c r="BT15" s="337"/>
      <c r="BU15" s="341"/>
      <c r="BV15" s="337"/>
      <c r="BW15" s="337"/>
      <c r="BX15" s="337"/>
      <c r="BY15" s="337"/>
      <c r="BZ15" s="337"/>
      <c r="CA15" s="341"/>
      <c r="CB15" s="337"/>
    </row>
    <row r="16" spans="1:80">
      <c r="A16" s="343"/>
      <c r="B16" s="343"/>
      <c r="C16" s="343"/>
      <c r="D16" s="343"/>
      <c r="E16" s="343"/>
      <c r="F16" s="343"/>
      <c r="G16" s="343"/>
      <c r="H16" s="343"/>
      <c r="I16" s="41">
        <f>+C_1!B18</f>
        <v>0</v>
      </c>
      <c r="J16" s="41">
        <f>+C_1!C18</f>
        <v>0</v>
      </c>
      <c r="K16" s="41">
        <f>+C_1!D18</f>
        <v>0</v>
      </c>
      <c r="L16" s="41">
        <f>+C_1!E18</f>
        <v>0</v>
      </c>
      <c r="M16" s="41">
        <f>+C_1!F18</f>
        <v>0</v>
      </c>
      <c r="N16" s="41">
        <f>+C_1!G18</f>
        <v>0</v>
      </c>
      <c r="O16" s="41">
        <f>+'C_2.2'!H16</f>
        <v>0</v>
      </c>
      <c r="P16" s="41">
        <f>+'C_2.2'!I16</f>
        <v>0</v>
      </c>
      <c r="Q16" s="41">
        <f>+'C_2.2'!J16</f>
        <v>0</v>
      </c>
      <c r="R16" s="41">
        <f>+'C_2.2'!K16</f>
        <v>0</v>
      </c>
      <c r="S16" s="41">
        <f>+'C_2.2'!L16</f>
        <v>0</v>
      </c>
      <c r="T16" s="41">
        <f>+'C_2.2'!M16</f>
        <v>0</v>
      </c>
      <c r="U16" s="41">
        <f>+'C_2.2'!N16</f>
        <v>0</v>
      </c>
      <c r="V16" s="41">
        <f>+C_3!O16</f>
        <v>0</v>
      </c>
      <c r="W16" s="41">
        <f>+C_3!P16</f>
        <v>0</v>
      </c>
      <c r="X16" s="337"/>
      <c r="Y16" s="341"/>
      <c r="Z16" s="347"/>
      <c r="AA16" s="348"/>
      <c r="AB16" s="349"/>
      <c r="AC16" s="354"/>
      <c r="AD16" s="359"/>
      <c r="AE16" s="186"/>
      <c r="AF16" s="337"/>
      <c r="AG16" s="337"/>
      <c r="AH16" s="337"/>
      <c r="AI16" s="337"/>
      <c r="AJ16" s="337"/>
      <c r="AK16" s="337"/>
      <c r="AL16" s="337"/>
      <c r="AM16" s="337"/>
      <c r="AN16" s="337"/>
      <c r="AO16" s="337"/>
      <c r="AP16" s="341"/>
      <c r="AQ16" s="337"/>
      <c r="AR16" s="337"/>
      <c r="AS16" s="341"/>
      <c r="AT16" s="41">
        <f>+'C_4.3 &amp; C_4.4'!B16</f>
        <v>0</v>
      </c>
      <c r="AU16" s="41">
        <f>+'C_4.3 &amp; C_4.4'!C16</f>
        <v>0</v>
      </c>
      <c r="AV16" s="41">
        <f>+'C_4.3 &amp; C_4.4'!D16</f>
        <v>0</v>
      </c>
      <c r="AW16" s="41">
        <f>+'C_4.3 &amp; C_4.4'!E16</f>
        <v>0</v>
      </c>
      <c r="AX16" s="41">
        <f>+'C_4.3 &amp; C_4.4'!F16</f>
        <v>0</v>
      </c>
      <c r="AY16" s="41">
        <f>+'C_4.3 &amp; C_4.4'!G16</f>
        <v>0</v>
      </c>
      <c r="AZ16" s="41">
        <f>+'C_4.3 &amp; C_4.4'!H16</f>
        <v>0</v>
      </c>
      <c r="BA16" s="361"/>
      <c r="BB16" s="41">
        <f>+'C_4.3 &amp; C_4.4'!J16</f>
        <v>0</v>
      </c>
      <c r="BC16" s="41">
        <f>+'C_4.3 &amp; C_4.4'!K16</f>
        <v>0</v>
      </c>
      <c r="BD16" s="41">
        <f>+'C_4.3 &amp; C_4.4'!L16</f>
        <v>0</v>
      </c>
      <c r="BE16" s="41">
        <f>+'C_4.3 &amp; C_4.4'!M16</f>
        <v>0</v>
      </c>
      <c r="BF16" s="41">
        <f>+'C_4.3 &amp; C_4.4'!N16</f>
        <v>0</v>
      </c>
      <c r="BG16" s="41">
        <f>+'C_4.3 &amp; C_4.4'!O16</f>
        <v>0</v>
      </c>
      <c r="BH16" s="41">
        <f>+'C_4.3 &amp; C_4.4'!P16</f>
        <v>0</v>
      </c>
      <c r="BI16" s="41">
        <f>+'C_4.3 &amp; C_4.4'!Q16</f>
        <v>0</v>
      </c>
      <c r="BJ16" s="41">
        <f>+'C_4.3 &amp; C_4.4'!R16</f>
        <v>0</v>
      </c>
      <c r="BK16" s="41">
        <f>+'C_4.3 &amp; C_4.4'!S16</f>
        <v>0</v>
      </c>
      <c r="BL16" s="41">
        <f>+'C_4.3 &amp; C_4.4'!T16</f>
        <v>0</v>
      </c>
      <c r="BM16" s="41" t="e">
        <f>+'C_4.3 &amp; C_4.4'!U16</f>
        <v>#DIV/0!</v>
      </c>
      <c r="BN16" s="41" t="e">
        <f>+'C_4.3 &amp; C_4.4'!V16</f>
        <v>#DIV/0!</v>
      </c>
      <c r="BO16" s="341"/>
      <c r="BP16" s="18">
        <f>+'C_4.3 &amp; C_4.4'!W16</f>
        <v>0</v>
      </c>
      <c r="BQ16" s="341"/>
      <c r="BR16" s="337"/>
      <c r="BS16" s="337"/>
      <c r="BT16" s="337"/>
      <c r="BU16" s="341"/>
      <c r="BV16" s="337"/>
      <c r="BW16" s="337"/>
      <c r="BX16" s="337"/>
      <c r="BY16" s="337"/>
      <c r="BZ16" s="337"/>
      <c r="CA16" s="341"/>
      <c r="CB16" s="337"/>
    </row>
    <row r="17" spans="1:80">
      <c r="A17" s="343"/>
      <c r="B17" s="343"/>
      <c r="C17" s="343"/>
      <c r="D17" s="343"/>
      <c r="E17" s="343"/>
      <c r="F17" s="343"/>
      <c r="G17" s="343"/>
      <c r="H17" s="343"/>
      <c r="I17" s="41">
        <f>+C_1!B19</f>
        <v>0</v>
      </c>
      <c r="J17" s="41">
        <f>+C_1!C19</f>
        <v>0</v>
      </c>
      <c r="K17" s="41">
        <f>+C_1!D19</f>
        <v>0</v>
      </c>
      <c r="L17" s="41">
        <f>+C_1!E19</f>
        <v>0</v>
      </c>
      <c r="M17" s="41">
        <f>+C_1!F19</f>
        <v>0</v>
      </c>
      <c r="N17" s="41">
        <f>+C_1!G19</f>
        <v>0</v>
      </c>
      <c r="O17" s="41">
        <f>+'C_2.2'!H17</f>
        <v>0</v>
      </c>
      <c r="P17" s="41">
        <f>+'C_2.2'!I17</f>
        <v>0</v>
      </c>
      <c r="Q17" s="41">
        <f>+'C_2.2'!J17</f>
        <v>0</v>
      </c>
      <c r="R17" s="41">
        <f>+'C_2.2'!K17</f>
        <v>0</v>
      </c>
      <c r="S17" s="41">
        <f>+'C_2.2'!L17</f>
        <v>0</v>
      </c>
      <c r="T17" s="41">
        <f>+'C_2.2'!M17</f>
        <v>0</v>
      </c>
      <c r="U17" s="41">
        <f>+'C_2.2'!N17</f>
        <v>0</v>
      </c>
      <c r="V17" s="41">
        <f>+C_3!O17</f>
        <v>0</v>
      </c>
      <c r="W17" s="41">
        <f>+C_3!P17</f>
        <v>0</v>
      </c>
      <c r="X17" s="337"/>
      <c r="Y17" s="341"/>
      <c r="Z17" s="347"/>
      <c r="AA17" s="348"/>
      <c r="AB17" s="349"/>
      <c r="AC17" s="354"/>
      <c r="AD17" s="359"/>
      <c r="AE17" s="186"/>
      <c r="AF17" s="337"/>
      <c r="AG17" s="337"/>
      <c r="AH17" s="337"/>
      <c r="AI17" s="337"/>
      <c r="AJ17" s="337"/>
      <c r="AK17" s="337"/>
      <c r="AL17" s="337"/>
      <c r="AM17" s="337"/>
      <c r="AN17" s="337"/>
      <c r="AO17" s="337"/>
      <c r="AP17" s="341"/>
      <c r="AQ17" s="337"/>
      <c r="AR17" s="337"/>
      <c r="AS17" s="341"/>
      <c r="AT17" s="41">
        <f>+'C_4.3 &amp; C_4.4'!B17</f>
        <v>0</v>
      </c>
      <c r="AU17" s="41">
        <f>+'C_4.3 &amp; C_4.4'!C17</f>
        <v>0</v>
      </c>
      <c r="AV17" s="41">
        <f>+'C_4.3 &amp; C_4.4'!D17</f>
        <v>0</v>
      </c>
      <c r="AW17" s="41">
        <f>+'C_4.3 &amp; C_4.4'!E17</f>
        <v>0</v>
      </c>
      <c r="AX17" s="41">
        <f>+'C_4.3 &amp; C_4.4'!F17</f>
        <v>0</v>
      </c>
      <c r="AY17" s="41">
        <f>+'C_4.3 &amp; C_4.4'!G17</f>
        <v>0</v>
      </c>
      <c r="AZ17" s="41">
        <f>+'C_4.3 &amp; C_4.4'!H17</f>
        <v>0</v>
      </c>
      <c r="BA17" s="361"/>
      <c r="BB17" s="41">
        <f>+'C_4.3 &amp; C_4.4'!J17</f>
        <v>0</v>
      </c>
      <c r="BC17" s="41">
        <f>+'C_4.3 &amp; C_4.4'!K17</f>
        <v>0</v>
      </c>
      <c r="BD17" s="41">
        <f>+'C_4.3 &amp; C_4.4'!L17</f>
        <v>0</v>
      </c>
      <c r="BE17" s="41">
        <f>+'C_4.3 &amp; C_4.4'!M17</f>
        <v>0</v>
      </c>
      <c r="BF17" s="41">
        <f>+'C_4.3 &amp; C_4.4'!N17</f>
        <v>0</v>
      </c>
      <c r="BG17" s="41">
        <f>+'C_4.3 &amp; C_4.4'!O17</f>
        <v>0</v>
      </c>
      <c r="BH17" s="41">
        <f>+'C_4.3 &amp; C_4.4'!P17</f>
        <v>0</v>
      </c>
      <c r="BI17" s="41">
        <f>+'C_4.3 &amp; C_4.4'!Q17</f>
        <v>0</v>
      </c>
      <c r="BJ17" s="41">
        <f>+'C_4.3 &amp; C_4.4'!R17</f>
        <v>0</v>
      </c>
      <c r="BK17" s="41">
        <f>+'C_4.3 &amp; C_4.4'!S17</f>
        <v>0</v>
      </c>
      <c r="BL17" s="41">
        <f>+'C_4.3 &amp; C_4.4'!T17</f>
        <v>0</v>
      </c>
      <c r="BM17" s="41" t="e">
        <f>+'C_4.3 &amp; C_4.4'!U17</f>
        <v>#DIV/0!</v>
      </c>
      <c r="BN17" s="41" t="e">
        <f>+'C_4.3 &amp; C_4.4'!V17</f>
        <v>#DIV/0!</v>
      </c>
      <c r="BO17" s="341"/>
      <c r="BP17" s="18">
        <f>+'C_4.3 &amp; C_4.4'!W17</f>
        <v>0</v>
      </c>
      <c r="BQ17" s="341"/>
      <c r="BR17" s="337"/>
      <c r="BS17" s="337"/>
      <c r="BT17" s="337"/>
      <c r="BU17" s="341"/>
      <c r="BV17" s="337"/>
      <c r="BW17" s="337"/>
      <c r="BX17" s="337"/>
      <c r="BY17" s="337"/>
      <c r="BZ17" s="337"/>
      <c r="CA17" s="341"/>
      <c r="CB17" s="337"/>
    </row>
    <row r="18" spans="1:80">
      <c r="A18" s="343"/>
      <c r="B18" s="343"/>
      <c r="C18" s="343"/>
      <c r="D18" s="343"/>
      <c r="E18" s="343"/>
      <c r="F18" s="343"/>
      <c r="G18" s="343"/>
      <c r="H18" s="343"/>
      <c r="I18" s="41">
        <f>+C_1!B20</f>
        <v>0</v>
      </c>
      <c r="J18" s="41">
        <f>+C_1!C20</f>
        <v>0</v>
      </c>
      <c r="K18" s="41">
        <f>+C_1!D20</f>
        <v>0</v>
      </c>
      <c r="L18" s="41">
        <f>+C_1!E20</f>
        <v>0</v>
      </c>
      <c r="M18" s="41">
        <f>+C_1!F20</f>
        <v>0</v>
      </c>
      <c r="N18" s="41">
        <f>+C_1!G20</f>
        <v>0</v>
      </c>
      <c r="O18" s="41">
        <f>+'C_2.2'!H18</f>
        <v>0</v>
      </c>
      <c r="P18" s="41">
        <f>+'C_2.2'!I18</f>
        <v>0</v>
      </c>
      <c r="Q18" s="41">
        <f>+'C_2.2'!J18</f>
        <v>0</v>
      </c>
      <c r="R18" s="41">
        <f>+'C_2.2'!K18</f>
        <v>0</v>
      </c>
      <c r="S18" s="41">
        <f>+'C_2.2'!L18</f>
        <v>0</v>
      </c>
      <c r="T18" s="41">
        <f>+'C_2.2'!M18</f>
        <v>0</v>
      </c>
      <c r="U18" s="41">
        <f>+'C_2.2'!N18</f>
        <v>0</v>
      </c>
      <c r="V18" s="41">
        <f>+C_3!O18</f>
        <v>0</v>
      </c>
      <c r="W18" s="41">
        <f>+C_3!P18</f>
        <v>0</v>
      </c>
      <c r="X18" s="337"/>
      <c r="Y18" s="341"/>
      <c r="Z18" s="347"/>
      <c r="AA18" s="348"/>
      <c r="AB18" s="349"/>
      <c r="AC18" s="354"/>
      <c r="AD18" s="359"/>
      <c r="AE18" s="186"/>
      <c r="AF18" s="337"/>
      <c r="AG18" s="337"/>
      <c r="AH18" s="337"/>
      <c r="AI18" s="337"/>
      <c r="AJ18" s="337"/>
      <c r="AK18" s="337"/>
      <c r="AL18" s="337"/>
      <c r="AM18" s="337"/>
      <c r="AN18" s="337"/>
      <c r="AO18" s="337"/>
      <c r="AP18" s="341"/>
      <c r="AQ18" s="337"/>
      <c r="AR18" s="337"/>
      <c r="AS18" s="341"/>
      <c r="AT18" s="41">
        <f>+'C_4.3 &amp; C_4.4'!B18</f>
        <v>0</v>
      </c>
      <c r="AU18" s="41">
        <f>+'C_4.3 &amp; C_4.4'!C18</f>
        <v>0</v>
      </c>
      <c r="AV18" s="41">
        <f>+'C_4.3 &amp; C_4.4'!D18</f>
        <v>0</v>
      </c>
      <c r="AW18" s="41">
        <f>+'C_4.3 &amp; C_4.4'!E18</f>
        <v>0</v>
      </c>
      <c r="AX18" s="41">
        <f>+'C_4.3 &amp; C_4.4'!F18</f>
        <v>0</v>
      </c>
      <c r="AY18" s="41">
        <f>+'C_4.3 &amp; C_4.4'!G18</f>
        <v>0</v>
      </c>
      <c r="AZ18" s="41">
        <f>+'C_4.3 &amp; C_4.4'!H18</f>
        <v>0</v>
      </c>
      <c r="BA18" s="361"/>
      <c r="BB18" s="41">
        <f>+'C_4.3 &amp; C_4.4'!J18</f>
        <v>0</v>
      </c>
      <c r="BC18" s="41">
        <f>+'C_4.3 &amp; C_4.4'!K18</f>
        <v>0</v>
      </c>
      <c r="BD18" s="41">
        <f>+'C_4.3 &amp; C_4.4'!L18</f>
        <v>0</v>
      </c>
      <c r="BE18" s="41">
        <f>+'C_4.3 &amp; C_4.4'!M18</f>
        <v>0</v>
      </c>
      <c r="BF18" s="41">
        <f>+'C_4.3 &amp; C_4.4'!N18</f>
        <v>0</v>
      </c>
      <c r="BG18" s="41">
        <f>+'C_4.3 &amp; C_4.4'!O18</f>
        <v>0</v>
      </c>
      <c r="BH18" s="41">
        <f>+'C_4.3 &amp; C_4.4'!P18</f>
        <v>0</v>
      </c>
      <c r="BI18" s="41">
        <f>+'C_4.3 &amp; C_4.4'!Q18</f>
        <v>0</v>
      </c>
      <c r="BJ18" s="41">
        <f>+'C_4.3 &amp; C_4.4'!R18</f>
        <v>0</v>
      </c>
      <c r="BK18" s="41">
        <f>+'C_4.3 &amp; C_4.4'!S18</f>
        <v>0</v>
      </c>
      <c r="BL18" s="41">
        <f>+'C_4.3 &amp; C_4.4'!T18</f>
        <v>0</v>
      </c>
      <c r="BM18" s="41" t="e">
        <f>+'C_4.3 &amp; C_4.4'!U18</f>
        <v>#DIV/0!</v>
      </c>
      <c r="BN18" s="41" t="e">
        <f>+'C_4.3 &amp; C_4.4'!V18</f>
        <v>#DIV/0!</v>
      </c>
      <c r="BO18" s="341"/>
      <c r="BP18" s="18">
        <f>+'C_4.3 &amp; C_4.4'!W18</f>
        <v>0</v>
      </c>
      <c r="BQ18" s="341"/>
      <c r="BR18" s="337"/>
      <c r="BS18" s="337"/>
      <c r="BT18" s="337"/>
      <c r="BU18" s="341"/>
      <c r="BV18" s="337"/>
      <c r="BW18" s="337"/>
      <c r="BX18" s="337"/>
      <c r="BY18" s="337"/>
      <c r="BZ18" s="337"/>
      <c r="CA18" s="341"/>
      <c r="CB18" s="337"/>
    </row>
    <row r="19" spans="1:80">
      <c r="A19" s="343"/>
      <c r="B19" s="343"/>
      <c r="C19" s="343"/>
      <c r="D19" s="343"/>
      <c r="E19" s="343"/>
      <c r="F19" s="343"/>
      <c r="G19" s="343"/>
      <c r="H19" s="343"/>
      <c r="I19" s="41">
        <f>+C_1!B21</f>
        <v>0</v>
      </c>
      <c r="J19" s="41">
        <f>+C_1!C21</f>
        <v>0</v>
      </c>
      <c r="K19" s="41">
        <f>+C_1!D21</f>
        <v>0</v>
      </c>
      <c r="L19" s="41">
        <f>+C_1!E21</f>
        <v>0</v>
      </c>
      <c r="M19" s="41">
        <f>+C_1!F21</f>
        <v>0</v>
      </c>
      <c r="N19" s="41">
        <f>+C_1!G21</f>
        <v>0</v>
      </c>
      <c r="O19" s="41">
        <f>+'C_2.2'!H19</f>
        <v>0</v>
      </c>
      <c r="P19" s="41">
        <f>+'C_2.2'!I19</f>
        <v>0</v>
      </c>
      <c r="Q19" s="41">
        <f>+'C_2.2'!J19</f>
        <v>0</v>
      </c>
      <c r="R19" s="41">
        <f>+'C_2.2'!K19</f>
        <v>0</v>
      </c>
      <c r="S19" s="41">
        <f>+'C_2.2'!L19</f>
        <v>0</v>
      </c>
      <c r="T19" s="41">
        <f>+'C_2.2'!M19</f>
        <v>0</v>
      </c>
      <c r="U19" s="41">
        <f>+'C_2.2'!N19</f>
        <v>0</v>
      </c>
      <c r="V19" s="41">
        <f>+C_3!O19</f>
        <v>0</v>
      </c>
      <c r="W19" s="41">
        <f>+C_3!P19</f>
        <v>0</v>
      </c>
      <c r="X19" s="337"/>
      <c r="Y19" s="341"/>
      <c r="Z19" s="347"/>
      <c r="AA19" s="348"/>
      <c r="AB19" s="349"/>
      <c r="AC19" s="354"/>
      <c r="AD19" s="359"/>
      <c r="AE19" s="186"/>
      <c r="AF19" s="337"/>
      <c r="AG19" s="337"/>
      <c r="AH19" s="337"/>
      <c r="AI19" s="337"/>
      <c r="AJ19" s="337"/>
      <c r="AK19" s="337"/>
      <c r="AL19" s="337"/>
      <c r="AM19" s="337"/>
      <c r="AN19" s="337"/>
      <c r="AO19" s="337"/>
      <c r="AP19" s="341"/>
      <c r="AQ19" s="337"/>
      <c r="AR19" s="337"/>
      <c r="AS19" s="341"/>
      <c r="AT19" s="41">
        <f>+'C_4.3 &amp; C_4.4'!B19</f>
        <v>0</v>
      </c>
      <c r="AU19" s="41">
        <f>+'C_4.3 &amp; C_4.4'!C19</f>
        <v>0</v>
      </c>
      <c r="AV19" s="41">
        <f>+'C_4.3 &amp; C_4.4'!D19</f>
        <v>0</v>
      </c>
      <c r="AW19" s="41">
        <f>+'C_4.3 &amp; C_4.4'!E19</f>
        <v>0</v>
      </c>
      <c r="AX19" s="41">
        <f>+'C_4.3 &amp; C_4.4'!F19</f>
        <v>0</v>
      </c>
      <c r="AY19" s="41">
        <f>+'C_4.3 &amp; C_4.4'!G19</f>
        <v>0</v>
      </c>
      <c r="AZ19" s="41">
        <f>+'C_4.3 &amp; C_4.4'!H19</f>
        <v>0</v>
      </c>
      <c r="BA19" s="361"/>
      <c r="BB19" s="41">
        <f>+'C_4.3 &amp; C_4.4'!J19</f>
        <v>0</v>
      </c>
      <c r="BC19" s="41">
        <f>+'C_4.3 &amp; C_4.4'!K19</f>
        <v>0</v>
      </c>
      <c r="BD19" s="41">
        <f>+'C_4.3 &amp; C_4.4'!L19</f>
        <v>0</v>
      </c>
      <c r="BE19" s="41">
        <f>+'C_4.3 &amp; C_4.4'!M19</f>
        <v>0</v>
      </c>
      <c r="BF19" s="41">
        <f>+'C_4.3 &amp; C_4.4'!N19</f>
        <v>0</v>
      </c>
      <c r="BG19" s="41">
        <f>+'C_4.3 &amp; C_4.4'!O19</f>
        <v>0</v>
      </c>
      <c r="BH19" s="41">
        <f>+'C_4.3 &amp; C_4.4'!P19</f>
        <v>0</v>
      </c>
      <c r="BI19" s="41">
        <f>+'C_4.3 &amp; C_4.4'!Q19</f>
        <v>0</v>
      </c>
      <c r="BJ19" s="41">
        <f>+'C_4.3 &amp; C_4.4'!R19</f>
        <v>0</v>
      </c>
      <c r="BK19" s="41">
        <f>+'C_4.3 &amp; C_4.4'!S19</f>
        <v>0</v>
      </c>
      <c r="BL19" s="41">
        <f>+'C_4.3 &amp; C_4.4'!T19</f>
        <v>0</v>
      </c>
      <c r="BM19" s="41" t="e">
        <f>+'C_4.3 &amp; C_4.4'!U19</f>
        <v>#DIV/0!</v>
      </c>
      <c r="BN19" s="41" t="e">
        <f>+'C_4.3 &amp; C_4.4'!V19</f>
        <v>#DIV/0!</v>
      </c>
      <c r="BO19" s="341"/>
      <c r="BP19" s="18">
        <f>+'C_4.3 &amp; C_4.4'!W19</f>
        <v>0</v>
      </c>
      <c r="BQ19" s="341"/>
      <c r="BR19" s="337"/>
      <c r="BS19" s="337"/>
      <c r="BT19" s="337"/>
      <c r="BU19" s="341"/>
      <c r="BV19" s="337"/>
      <c r="BW19" s="337"/>
      <c r="BX19" s="337"/>
      <c r="BY19" s="337"/>
      <c r="BZ19" s="337"/>
      <c r="CA19" s="341"/>
      <c r="CB19" s="337"/>
    </row>
    <row r="20" spans="1:80">
      <c r="A20" s="343"/>
      <c r="B20" s="343"/>
      <c r="C20" s="343"/>
      <c r="D20" s="343"/>
      <c r="E20" s="343"/>
      <c r="F20" s="343"/>
      <c r="G20" s="343"/>
      <c r="H20" s="343"/>
      <c r="I20" s="41">
        <f>+C_1!B22</f>
        <v>0</v>
      </c>
      <c r="J20" s="41">
        <f>+C_1!C22</f>
        <v>0</v>
      </c>
      <c r="K20" s="41">
        <f>+C_1!D22</f>
        <v>0</v>
      </c>
      <c r="L20" s="41">
        <f>+C_1!E22</f>
        <v>0</v>
      </c>
      <c r="M20" s="41">
        <f>+C_1!F22</f>
        <v>0</v>
      </c>
      <c r="N20" s="41">
        <f>+C_1!G22</f>
        <v>0</v>
      </c>
      <c r="O20" s="41">
        <f>+'C_2.2'!H20</f>
        <v>0</v>
      </c>
      <c r="P20" s="41">
        <f>+'C_2.2'!I20</f>
        <v>0</v>
      </c>
      <c r="Q20" s="41">
        <f>+'C_2.2'!J20</f>
        <v>0</v>
      </c>
      <c r="R20" s="41">
        <f>+'C_2.2'!K20</f>
        <v>0</v>
      </c>
      <c r="S20" s="41">
        <f>+'C_2.2'!L20</f>
        <v>0</v>
      </c>
      <c r="T20" s="41">
        <f>+'C_2.2'!M20</f>
        <v>0</v>
      </c>
      <c r="U20" s="41">
        <f>+'C_2.2'!N20</f>
        <v>0</v>
      </c>
      <c r="V20" s="41">
        <f>+C_3!O20</f>
        <v>0</v>
      </c>
      <c r="W20" s="41">
        <f>+C_3!P20</f>
        <v>0</v>
      </c>
      <c r="X20" s="337"/>
      <c r="Y20" s="341"/>
      <c r="Z20" s="347"/>
      <c r="AA20" s="348"/>
      <c r="AB20" s="349"/>
      <c r="AC20" s="354"/>
      <c r="AD20" s="359"/>
      <c r="AE20" s="186"/>
      <c r="AF20" s="337"/>
      <c r="AG20" s="337"/>
      <c r="AH20" s="337"/>
      <c r="AI20" s="337"/>
      <c r="AJ20" s="337"/>
      <c r="AK20" s="337"/>
      <c r="AL20" s="337"/>
      <c r="AM20" s="337"/>
      <c r="AN20" s="337"/>
      <c r="AO20" s="337"/>
      <c r="AP20" s="341"/>
      <c r="AQ20" s="337"/>
      <c r="AR20" s="337"/>
      <c r="AS20" s="341"/>
      <c r="AT20" s="41">
        <f>+'C_4.3 &amp; C_4.4'!B20</f>
        <v>0</v>
      </c>
      <c r="AU20" s="41">
        <f>+'C_4.3 &amp; C_4.4'!C20</f>
        <v>0</v>
      </c>
      <c r="AV20" s="41">
        <f>+'C_4.3 &amp; C_4.4'!D20</f>
        <v>0</v>
      </c>
      <c r="AW20" s="41">
        <f>+'C_4.3 &amp; C_4.4'!E20</f>
        <v>0</v>
      </c>
      <c r="AX20" s="41">
        <f>+'C_4.3 &amp; C_4.4'!F20</f>
        <v>0</v>
      </c>
      <c r="AY20" s="41">
        <f>+'C_4.3 &amp; C_4.4'!G20</f>
        <v>0</v>
      </c>
      <c r="AZ20" s="41">
        <f>+'C_4.3 &amp; C_4.4'!H20</f>
        <v>0</v>
      </c>
      <c r="BA20" s="361"/>
      <c r="BB20" s="41">
        <f>+'C_4.3 &amp; C_4.4'!J20</f>
        <v>0</v>
      </c>
      <c r="BC20" s="41">
        <f>+'C_4.3 &amp; C_4.4'!K20</f>
        <v>0</v>
      </c>
      <c r="BD20" s="41">
        <f>+'C_4.3 &amp; C_4.4'!L20</f>
        <v>0</v>
      </c>
      <c r="BE20" s="41">
        <f>+'C_4.3 &amp; C_4.4'!M20</f>
        <v>0</v>
      </c>
      <c r="BF20" s="41">
        <f>+'C_4.3 &amp; C_4.4'!N20</f>
        <v>0</v>
      </c>
      <c r="BG20" s="41">
        <f>+'C_4.3 &amp; C_4.4'!O20</f>
        <v>0</v>
      </c>
      <c r="BH20" s="41">
        <f>+'C_4.3 &amp; C_4.4'!P20</f>
        <v>0</v>
      </c>
      <c r="BI20" s="41">
        <f>+'C_4.3 &amp; C_4.4'!Q20</f>
        <v>0</v>
      </c>
      <c r="BJ20" s="41">
        <f>+'C_4.3 &amp; C_4.4'!R20</f>
        <v>0</v>
      </c>
      <c r="BK20" s="41">
        <f>+'C_4.3 &amp; C_4.4'!S20</f>
        <v>0</v>
      </c>
      <c r="BL20" s="41">
        <f>+'C_4.3 &amp; C_4.4'!T20</f>
        <v>0</v>
      </c>
      <c r="BM20" s="41" t="e">
        <f>+'C_4.3 &amp; C_4.4'!U20</f>
        <v>#DIV/0!</v>
      </c>
      <c r="BN20" s="41" t="e">
        <f>+'C_4.3 &amp; C_4.4'!V20</f>
        <v>#DIV/0!</v>
      </c>
      <c r="BO20" s="341"/>
      <c r="BP20" s="18">
        <f>+'C_4.3 &amp; C_4.4'!W20</f>
        <v>0</v>
      </c>
      <c r="BQ20" s="341"/>
      <c r="BR20" s="337"/>
      <c r="BS20" s="337"/>
      <c r="BT20" s="337"/>
      <c r="BU20" s="341"/>
      <c r="BV20" s="337"/>
      <c r="BW20" s="337"/>
      <c r="BX20" s="337"/>
      <c r="BY20" s="337"/>
      <c r="BZ20" s="337"/>
      <c r="CA20" s="341"/>
      <c r="CB20" s="337"/>
    </row>
    <row r="21" spans="1:80">
      <c r="A21" s="343"/>
      <c r="B21" s="343"/>
      <c r="C21" s="343"/>
      <c r="D21" s="343"/>
      <c r="E21" s="343"/>
      <c r="F21" s="343"/>
      <c r="G21" s="343"/>
      <c r="H21" s="343"/>
      <c r="I21" s="41">
        <f>+C_1!B23</f>
        <v>0</v>
      </c>
      <c r="J21" s="41">
        <f>+C_1!C23</f>
        <v>0</v>
      </c>
      <c r="K21" s="41">
        <f>+C_1!D23</f>
        <v>0</v>
      </c>
      <c r="L21" s="41">
        <f>+C_1!E23</f>
        <v>0</v>
      </c>
      <c r="M21" s="41">
        <f>+C_1!F23</f>
        <v>0</v>
      </c>
      <c r="N21" s="41">
        <f>+C_1!G23</f>
        <v>0</v>
      </c>
      <c r="O21" s="41">
        <f>+'C_2.2'!H21</f>
        <v>0</v>
      </c>
      <c r="P21" s="41">
        <f>+'C_2.2'!I21</f>
        <v>0</v>
      </c>
      <c r="Q21" s="41">
        <f>+'C_2.2'!J21</f>
        <v>0</v>
      </c>
      <c r="R21" s="41">
        <f>+'C_2.2'!K21</f>
        <v>0</v>
      </c>
      <c r="S21" s="41">
        <f>+'C_2.2'!L21</f>
        <v>0</v>
      </c>
      <c r="T21" s="41">
        <f>+'C_2.2'!M21</f>
        <v>0</v>
      </c>
      <c r="U21" s="41">
        <f>+'C_2.2'!N21</f>
        <v>0</v>
      </c>
      <c r="V21" s="41">
        <f>+C_3!O21</f>
        <v>0</v>
      </c>
      <c r="W21" s="41">
        <f>+C_3!P21</f>
        <v>0</v>
      </c>
      <c r="X21" s="337"/>
      <c r="Y21" s="341"/>
      <c r="Z21" s="347"/>
      <c r="AA21" s="348"/>
      <c r="AB21" s="349"/>
      <c r="AC21" s="354"/>
      <c r="AD21" s="359"/>
      <c r="AE21" s="186"/>
      <c r="AF21" s="337"/>
      <c r="AG21" s="337"/>
      <c r="AH21" s="337"/>
      <c r="AI21" s="337"/>
      <c r="AJ21" s="337"/>
      <c r="AK21" s="337"/>
      <c r="AL21" s="337"/>
      <c r="AM21" s="337"/>
      <c r="AN21" s="337"/>
      <c r="AO21" s="337"/>
      <c r="AP21" s="341"/>
      <c r="AQ21" s="337"/>
      <c r="AR21" s="337"/>
      <c r="AS21" s="341"/>
      <c r="AT21" s="41">
        <f>+'C_4.3 &amp; C_4.4'!B21</f>
        <v>0</v>
      </c>
      <c r="AU21" s="41">
        <f>+'C_4.3 &amp; C_4.4'!C21</f>
        <v>0</v>
      </c>
      <c r="AV21" s="41">
        <f>+'C_4.3 &amp; C_4.4'!D21</f>
        <v>0</v>
      </c>
      <c r="AW21" s="41">
        <f>+'C_4.3 &amp; C_4.4'!E21</f>
        <v>0</v>
      </c>
      <c r="AX21" s="41">
        <f>+'C_4.3 &amp; C_4.4'!F21</f>
        <v>0</v>
      </c>
      <c r="AY21" s="41">
        <f>+'C_4.3 &amp; C_4.4'!G21</f>
        <v>0</v>
      </c>
      <c r="AZ21" s="41">
        <f>+'C_4.3 &amp; C_4.4'!H21</f>
        <v>0</v>
      </c>
      <c r="BA21" s="361"/>
      <c r="BB21" s="41">
        <f>+'C_4.3 &amp; C_4.4'!J21</f>
        <v>0</v>
      </c>
      <c r="BC21" s="41">
        <f>+'C_4.3 &amp; C_4.4'!K21</f>
        <v>0</v>
      </c>
      <c r="BD21" s="41">
        <f>+'C_4.3 &amp; C_4.4'!L21</f>
        <v>0</v>
      </c>
      <c r="BE21" s="41">
        <f>+'C_4.3 &amp; C_4.4'!M21</f>
        <v>0</v>
      </c>
      <c r="BF21" s="41">
        <f>+'C_4.3 &amp; C_4.4'!N21</f>
        <v>0</v>
      </c>
      <c r="BG21" s="41">
        <f>+'C_4.3 &amp; C_4.4'!O21</f>
        <v>0</v>
      </c>
      <c r="BH21" s="41">
        <f>+'C_4.3 &amp; C_4.4'!P21</f>
        <v>0</v>
      </c>
      <c r="BI21" s="41">
        <f>+'C_4.3 &amp; C_4.4'!Q21</f>
        <v>0</v>
      </c>
      <c r="BJ21" s="41">
        <f>+'C_4.3 &amp; C_4.4'!R21</f>
        <v>0</v>
      </c>
      <c r="BK21" s="41">
        <f>+'C_4.3 &amp; C_4.4'!S21</f>
        <v>0</v>
      </c>
      <c r="BL21" s="41">
        <f>+'C_4.3 &amp; C_4.4'!T21</f>
        <v>0</v>
      </c>
      <c r="BM21" s="41" t="e">
        <f>+'C_4.3 &amp; C_4.4'!U21</f>
        <v>#DIV/0!</v>
      </c>
      <c r="BN21" s="41" t="e">
        <f>+'C_4.3 &amp; C_4.4'!V21</f>
        <v>#DIV/0!</v>
      </c>
      <c r="BO21" s="341"/>
      <c r="BP21" s="18">
        <f>+'C_4.3 &amp; C_4.4'!W21</f>
        <v>0</v>
      </c>
      <c r="BQ21" s="341"/>
      <c r="BR21" s="337"/>
      <c r="BS21" s="337"/>
      <c r="BT21" s="337"/>
      <c r="BU21" s="341"/>
      <c r="BV21" s="337"/>
      <c r="BW21" s="337"/>
      <c r="BX21" s="337"/>
      <c r="BY21" s="337"/>
      <c r="BZ21" s="337"/>
      <c r="CA21" s="341"/>
      <c r="CB21" s="337"/>
    </row>
    <row r="22" spans="1:80">
      <c r="A22" s="343"/>
      <c r="B22" s="343"/>
      <c r="C22" s="343"/>
      <c r="D22" s="343"/>
      <c r="E22" s="343"/>
      <c r="F22" s="343"/>
      <c r="G22" s="343"/>
      <c r="H22" s="343"/>
      <c r="I22" s="41">
        <f>+C_1!B24</f>
        <v>0</v>
      </c>
      <c r="J22" s="41">
        <f>+C_1!C24</f>
        <v>0</v>
      </c>
      <c r="K22" s="41">
        <f>+C_1!D24</f>
        <v>0</v>
      </c>
      <c r="L22" s="41">
        <f>+C_1!E24</f>
        <v>0</v>
      </c>
      <c r="M22" s="41">
        <f>+C_1!F24</f>
        <v>0</v>
      </c>
      <c r="N22" s="41">
        <f>+C_1!G24</f>
        <v>0</v>
      </c>
      <c r="O22" s="41">
        <f>+'C_2.2'!H22</f>
        <v>0</v>
      </c>
      <c r="P22" s="41">
        <f>+'C_2.2'!I22</f>
        <v>0</v>
      </c>
      <c r="Q22" s="41">
        <f>+'C_2.2'!J22</f>
        <v>0</v>
      </c>
      <c r="R22" s="41">
        <f>+'C_2.2'!K22</f>
        <v>0</v>
      </c>
      <c r="S22" s="41">
        <f>+'C_2.2'!L22</f>
        <v>0</v>
      </c>
      <c r="T22" s="41">
        <f>+'C_2.2'!M22</f>
        <v>0</v>
      </c>
      <c r="U22" s="41">
        <f>+'C_2.2'!N22</f>
        <v>0</v>
      </c>
      <c r="V22" s="41">
        <f>+C_3!O22</f>
        <v>0</v>
      </c>
      <c r="W22" s="41">
        <f>+C_3!P22</f>
        <v>0</v>
      </c>
      <c r="X22" s="337"/>
      <c r="Y22" s="341"/>
      <c r="Z22" s="347"/>
      <c r="AA22" s="348"/>
      <c r="AB22" s="349"/>
      <c r="AC22" s="354"/>
      <c r="AD22" s="359"/>
      <c r="AE22" s="186"/>
      <c r="AF22" s="337"/>
      <c r="AG22" s="337"/>
      <c r="AH22" s="337"/>
      <c r="AI22" s="337"/>
      <c r="AJ22" s="337"/>
      <c r="AK22" s="337"/>
      <c r="AL22" s="337"/>
      <c r="AM22" s="337"/>
      <c r="AN22" s="337"/>
      <c r="AO22" s="337"/>
      <c r="AP22" s="341"/>
      <c r="AQ22" s="337"/>
      <c r="AR22" s="337"/>
      <c r="AS22" s="341"/>
      <c r="AT22" s="41">
        <f>+'C_4.3 &amp; C_4.4'!B22</f>
        <v>0</v>
      </c>
      <c r="AU22" s="41">
        <f>+'C_4.3 &amp; C_4.4'!C22</f>
        <v>0</v>
      </c>
      <c r="AV22" s="41">
        <f>+'C_4.3 &amp; C_4.4'!D22</f>
        <v>0</v>
      </c>
      <c r="AW22" s="41">
        <f>+'C_4.3 &amp; C_4.4'!E22</f>
        <v>0</v>
      </c>
      <c r="AX22" s="41">
        <f>+'C_4.3 &amp; C_4.4'!F22</f>
        <v>0</v>
      </c>
      <c r="AY22" s="41">
        <f>+'C_4.3 &amp; C_4.4'!G22</f>
        <v>0</v>
      </c>
      <c r="AZ22" s="41">
        <f>+'C_4.3 &amp; C_4.4'!H22</f>
        <v>0</v>
      </c>
      <c r="BA22" s="361"/>
      <c r="BB22" s="41">
        <f>+'C_4.3 &amp; C_4.4'!J22</f>
        <v>0</v>
      </c>
      <c r="BC22" s="41">
        <f>+'C_4.3 &amp; C_4.4'!K22</f>
        <v>0</v>
      </c>
      <c r="BD22" s="41">
        <f>+'C_4.3 &amp; C_4.4'!L22</f>
        <v>0</v>
      </c>
      <c r="BE22" s="41">
        <f>+'C_4.3 &amp; C_4.4'!M22</f>
        <v>0</v>
      </c>
      <c r="BF22" s="41">
        <f>+'C_4.3 &amp; C_4.4'!N22</f>
        <v>0</v>
      </c>
      <c r="BG22" s="41">
        <f>+'C_4.3 &amp; C_4.4'!O22</f>
        <v>0</v>
      </c>
      <c r="BH22" s="41">
        <f>+'C_4.3 &amp; C_4.4'!P22</f>
        <v>0</v>
      </c>
      <c r="BI22" s="41">
        <f>+'C_4.3 &amp; C_4.4'!Q22</f>
        <v>0</v>
      </c>
      <c r="BJ22" s="41">
        <f>+'C_4.3 &amp; C_4.4'!R22</f>
        <v>0</v>
      </c>
      <c r="BK22" s="41">
        <f>+'C_4.3 &amp; C_4.4'!S22</f>
        <v>0</v>
      </c>
      <c r="BL22" s="41">
        <f>+'C_4.3 &amp; C_4.4'!T22</f>
        <v>0</v>
      </c>
      <c r="BM22" s="41" t="e">
        <f>+'C_4.3 &amp; C_4.4'!U22</f>
        <v>#DIV/0!</v>
      </c>
      <c r="BN22" s="41" t="e">
        <f>+'C_4.3 &amp; C_4.4'!V22</f>
        <v>#DIV/0!</v>
      </c>
      <c r="BO22" s="341"/>
      <c r="BP22" s="18">
        <f>+'C_4.3 &amp; C_4.4'!W22</f>
        <v>0</v>
      </c>
      <c r="BQ22" s="341"/>
      <c r="BR22" s="337"/>
      <c r="BS22" s="337"/>
      <c r="BT22" s="337"/>
      <c r="BU22" s="341"/>
      <c r="BV22" s="337"/>
      <c r="BW22" s="337"/>
      <c r="BX22" s="337"/>
      <c r="BY22" s="337"/>
      <c r="BZ22" s="337"/>
      <c r="CA22" s="341"/>
      <c r="CB22" s="337"/>
    </row>
    <row r="23" spans="1:80">
      <c r="A23" s="343"/>
      <c r="B23" s="343"/>
      <c r="C23" s="343"/>
      <c r="D23" s="343"/>
      <c r="E23" s="343"/>
      <c r="F23" s="343"/>
      <c r="G23" s="343"/>
      <c r="H23" s="343"/>
      <c r="I23" s="41">
        <f>+C_1!B25</f>
        <v>0</v>
      </c>
      <c r="J23" s="41">
        <f>+C_1!C25</f>
        <v>0</v>
      </c>
      <c r="K23" s="41">
        <f>+C_1!D25</f>
        <v>0</v>
      </c>
      <c r="L23" s="41">
        <f>+C_1!E25</f>
        <v>0</v>
      </c>
      <c r="M23" s="41">
        <f>+C_1!F25</f>
        <v>0</v>
      </c>
      <c r="N23" s="41">
        <f>+C_1!G25</f>
        <v>0</v>
      </c>
      <c r="O23" s="41">
        <f>+'C_2.2'!H23</f>
        <v>0</v>
      </c>
      <c r="P23" s="41">
        <f>+'C_2.2'!I23</f>
        <v>0</v>
      </c>
      <c r="Q23" s="41">
        <f>+'C_2.2'!J23</f>
        <v>0</v>
      </c>
      <c r="R23" s="41">
        <f>+'C_2.2'!K23</f>
        <v>0</v>
      </c>
      <c r="S23" s="41">
        <f>+'C_2.2'!L23</f>
        <v>0</v>
      </c>
      <c r="T23" s="41">
        <f>+'C_2.2'!M23</f>
        <v>0</v>
      </c>
      <c r="U23" s="41">
        <f>+'C_2.2'!N23</f>
        <v>0</v>
      </c>
      <c r="V23" s="41">
        <f>+C_3!O23</f>
        <v>0</v>
      </c>
      <c r="W23" s="41">
        <f>+C_3!P23</f>
        <v>0</v>
      </c>
      <c r="X23" s="337"/>
      <c r="Y23" s="341"/>
      <c r="Z23" s="347"/>
      <c r="AA23" s="348"/>
      <c r="AB23" s="349"/>
      <c r="AC23" s="354"/>
      <c r="AD23" s="359"/>
      <c r="AE23" s="186"/>
      <c r="AF23" s="337"/>
      <c r="AG23" s="337"/>
      <c r="AH23" s="337"/>
      <c r="AI23" s="337"/>
      <c r="AJ23" s="337"/>
      <c r="AK23" s="337"/>
      <c r="AL23" s="337"/>
      <c r="AM23" s="337"/>
      <c r="AN23" s="337"/>
      <c r="AO23" s="337"/>
      <c r="AP23" s="341"/>
      <c r="AQ23" s="337"/>
      <c r="AR23" s="337"/>
      <c r="AS23" s="341"/>
      <c r="AT23" s="41">
        <f>+'C_4.3 &amp; C_4.4'!B23</f>
        <v>0</v>
      </c>
      <c r="AU23" s="41">
        <f>+'C_4.3 &amp; C_4.4'!C23</f>
        <v>0</v>
      </c>
      <c r="AV23" s="41">
        <f>+'C_4.3 &amp; C_4.4'!D23</f>
        <v>0</v>
      </c>
      <c r="AW23" s="41">
        <f>+'C_4.3 &amp; C_4.4'!E23</f>
        <v>0</v>
      </c>
      <c r="AX23" s="41">
        <f>+'C_4.3 &amp; C_4.4'!F23</f>
        <v>0</v>
      </c>
      <c r="AY23" s="41">
        <f>+'C_4.3 &amp; C_4.4'!G23</f>
        <v>0</v>
      </c>
      <c r="AZ23" s="41">
        <f>+'C_4.3 &amp; C_4.4'!H23</f>
        <v>0</v>
      </c>
      <c r="BA23" s="361"/>
      <c r="BB23" s="41">
        <f>+'C_4.3 &amp; C_4.4'!J23</f>
        <v>0</v>
      </c>
      <c r="BC23" s="41">
        <f>+'C_4.3 &amp; C_4.4'!K23</f>
        <v>0</v>
      </c>
      <c r="BD23" s="41">
        <f>+'C_4.3 &amp; C_4.4'!L23</f>
        <v>0</v>
      </c>
      <c r="BE23" s="41">
        <f>+'C_4.3 &amp; C_4.4'!M23</f>
        <v>0</v>
      </c>
      <c r="BF23" s="41">
        <f>+'C_4.3 &amp; C_4.4'!N23</f>
        <v>0</v>
      </c>
      <c r="BG23" s="41">
        <f>+'C_4.3 &amp; C_4.4'!O23</f>
        <v>0</v>
      </c>
      <c r="BH23" s="41">
        <f>+'C_4.3 &amp; C_4.4'!P23</f>
        <v>0</v>
      </c>
      <c r="BI23" s="41">
        <f>+'C_4.3 &amp; C_4.4'!Q23</f>
        <v>0</v>
      </c>
      <c r="BJ23" s="41">
        <f>+'C_4.3 &amp; C_4.4'!R23</f>
        <v>0</v>
      </c>
      <c r="BK23" s="41">
        <f>+'C_4.3 &amp; C_4.4'!S23</f>
        <v>0</v>
      </c>
      <c r="BL23" s="41">
        <f>+'C_4.3 &amp; C_4.4'!T23</f>
        <v>0</v>
      </c>
      <c r="BM23" s="41" t="e">
        <f>+'C_4.3 &amp; C_4.4'!U23</f>
        <v>#DIV/0!</v>
      </c>
      <c r="BN23" s="41" t="e">
        <f>+'C_4.3 &amp; C_4.4'!V23</f>
        <v>#DIV/0!</v>
      </c>
      <c r="BO23" s="341"/>
      <c r="BP23" s="18">
        <f>+'C_4.3 &amp; C_4.4'!W23</f>
        <v>0</v>
      </c>
      <c r="BQ23" s="341"/>
      <c r="BR23" s="337"/>
      <c r="BS23" s="337"/>
      <c r="BT23" s="337"/>
      <c r="BU23" s="341"/>
      <c r="BV23" s="337"/>
      <c r="BW23" s="337"/>
      <c r="BX23" s="337"/>
      <c r="BY23" s="337"/>
      <c r="BZ23" s="337"/>
      <c r="CA23" s="341"/>
      <c r="CB23" s="337"/>
    </row>
    <row r="24" spans="1:80">
      <c r="A24" s="343"/>
      <c r="B24" s="343"/>
      <c r="C24" s="343"/>
      <c r="D24" s="343"/>
      <c r="E24" s="343"/>
      <c r="F24" s="343"/>
      <c r="G24" s="343"/>
      <c r="H24" s="343"/>
      <c r="I24" s="41">
        <f>+C_1!B26</f>
        <v>0</v>
      </c>
      <c r="J24" s="41">
        <f>+C_1!C26</f>
        <v>0</v>
      </c>
      <c r="K24" s="41">
        <f>+C_1!D26</f>
        <v>0</v>
      </c>
      <c r="L24" s="41">
        <f>+C_1!E26</f>
        <v>0</v>
      </c>
      <c r="M24" s="41">
        <f>+C_1!F26</f>
        <v>0</v>
      </c>
      <c r="N24" s="41">
        <f>+C_1!G26</f>
        <v>0</v>
      </c>
      <c r="O24" s="41">
        <f>+'C_2.2'!H24</f>
        <v>0</v>
      </c>
      <c r="P24" s="41">
        <f>+'C_2.2'!I24</f>
        <v>0</v>
      </c>
      <c r="Q24" s="41">
        <f>+'C_2.2'!J24</f>
        <v>0</v>
      </c>
      <c r="R24" s="41">
        <f>+'C_2.2'!K24</f>
        <v>0</v>
      </c>
      <c r="S24" s="41">
        <f>+'C_2.2'!L24</f>
        <v>0</v>
      </c>
      <c r="T24" s="41">
        <f>+'C_2.2'!M24</f>
        <v>0</v>
      </c>
      <c r="U24" s="41">
        <f>+'C_2.2'!N24</f>
        <v>0</v>
      </c>
      <c r="V24" s="41">
        <f>+C_3!O24</f>
        <v>0</v>
      </c>
      <c r="W24" s="41">
        <f>+C_3!P24</f>
        <v>0</v>
      </c>
      <c r="X24" s="337"/>
      <c r="Y24" s="341"/>
      <c r="Z24" s="347"/>
      <c r="AA24" s="348"/>
      <c r="AB24" s="349"/>
      <c r="AC24" s="354"/>
      <c r="AD24" s="359"/>
      <c r="AE24" s="186"/>
      <c r="AF24" s="337"/>
      <c r="AG24" s="337"/>
      <c r="AH24" s="337"/>
      <c r="AI24" s="337"/>
      <c r="AJ24" s="337"/>
      <c r="AK24" s="337"/>
      <c r="AL24" s="337"/>
      <c r="AM24" s="337"/>
      <c r="AN24" s="337"/>
      <c r="AO24" s="337"/>
      <c r="AP24" s="341"/>
      <c r="AQ24" s="337"/>
      <c r="AR24" s="337"/>
      <c r="AS24" s="341"/>
      <c r="AT24" s="41">
        <f>+'C_4.3 &amp; C_4.4'!B24</f>
        <v>0</v>
      </c>
      <c r="AU24" s="41">
        <f>+'C_4.3 &amp; C_4.4'!C24</f>
        <v>0</v>
      </c>
      <c r="AV24" s="41">
        <f>+'C_4.3 &amp; C_4.4'!D24</f>
        <v>0</v>
      </c>
      <c r="AW24" s="41">
        <f>+'C_4.3 &amp; C_4.4'!E24</f>
        <v>0</v>
      </c>
      <c r="AX24" s="41">
        <f>+'C_4.3 &amp; C_4.4'!F24</f>
        <v>0</v>
      </c>
      <c r="AY24" s="41">
        <f>+'C_4.3 &amp; C_4.4'!G24</f>
        <v>0</v>
      </c>
      <c r="AZ24" s="41">
        <f>+'C_4.3 &amp; C_4.4'!H24</f>
        <v>0</v>
      </c>
      <c r="BA24" s="361"/>
      <c r="BB24" s="41">
        <f>+'C_4.3 &amp; C_4.4'!J24</f>
        <v>0</v>
      </c>
      <c r="BC24" s="41">
        <f>+'C_4.3 &amp; C_4.4'!K24</f>
        <v>0</v>
      </c>
      <c r="BD24" s="41">
        <f>+'C_4.3 &amp; C_4.4'!L24</f>
        <v>0</v>
      </c>
      <c r="BE24" s="41">
        <f>+'C_4.3 &amp; C_4.4'!M24</f>
        <v>0</v>
      </c>
      <c r="BF24" s="41">
        <f>+'C_4.3 &amp; C_4.4'!N24</f>
        <v>0</v>
      </c>
      <c r="BG24" s="41">
        <f>+'C_4.3 &amp; C_4.4'!O24</f>
        <v>0</v>
      </c>
      <c r="BH24" s="41">
        <f>+'C_4.3 &amp; C_4.4'!P24</f>
        <v>0</v>
      </c>
      <c r="BI24" s="41">
        <f>+'C_4.3 &amp; C_4.4'!Q24</f>
        <v>0</v>
      </c>
      <c r="BJ24" s="41">
        <f>+'C_4.3 &amp; C_4.4'!R24</f>
        <v>0</v>
      </c>
      <c r="BK24" s="41">
        <f>+'C_4.3 &amp; C_4.4'!S24</f>
        <v>0</v>
      </c>
      <c r="BL24" s="41">
        <f>+'C_4.3 &amp; C_4.4'!T24</f>
        <v>0</v>
      </c>
      <c r="BM24" s="41" t="e">
        <f>+'C_4.3 &amp; C_4.4'!U24</f>
        <v>#DIV/0!</v>
      </c>
      <c r="BN24" s="41" t="e">
        <f>+'C_4.3 &amp; C_4.4'!V24</f>
        <v>#DIV/0!</v>
      </c>
      <c r="BO24" s="341"/>
      <c r="BP24" s="18">
        <f>+'C_4.3 &amp; C_4.4'!W24</f>
        <v>0</v>
      </c>
      <c r="BQ24" s="341"/>
      <c r="BR24" s="337"/>
      <c r="BS24" s="337"/>
      <c r="BT24" s="337"/>
      <c r="BU24" s="341"/>
      <c r="BV24" s="337"/>
      <c r="BW24" s="337"/>
      <c r="BX24" s="337"/>
      <c r="BY24" s="337"/>
      <c r="BZ24" s="337"/>
      <c r="CA24" s="341"/>
      <c r="CB24" s="337"/>
    </row>
    <row r="25" spans="1:80">
      <c r="A25" s="343"/>
      <c r="B25" s="343"/>
      <c r="C25" s="343"/>
      <c r="D25" s="343"/>
      <c r="E25" s="343"/>
      <c r="F25" s="343"/>
      <c r="G25" s="343"/>
      <c r="H25" s="343"/>
      <c r="I25" s="337"/>
      <c r="J25" s="337"/>
      <c r="K25" s="337"/>
      <c r="L25" s="337"/>
      <c r="M25" s="337"/>
      <c r="N25" s="337"/>
      <c r="O25" s="337"/>
      <c r="P25" s="337"/>
      <c r="Q25" s="337"/>
      <c r="R25" s="337"/>
      <c r="S25" s="337"/>
      <c r="T25" s="337"/>
      <c r="U25" s="337"/>
      <c r="V25" s="337"/>
      <c r="W25" s="337"/>
      <c r="X25" s="337"/>
      <c r="Y25" s="341"/>
      <c r="Z25" s="347"/>
      <c r="AA25" s="348"/>
      <c r="AB25" s="349"/>
      <c r="AC25" s="354"/>
      <c r="AD25" s="359"/>
      <c r="AE25" s="186"/>
      <c r="AF25" s="337"/>
      <c r="AG25" s="337"/>
      <c r="AH25" s="337"/>
      <c r="AI25" s="337"/>
      <c r="AJ25" s="337"/>
      <c r="AK25" s="337"/>
      <c r="AL25" s="337"/>
      <c r="AM25" s="337"/>
      <c r="AN25" s="337"/>
      <c r="AO25" s="337"/>
      <c r="AP25" s="341"/>
      <c r="AQ25" s="337"/>
      <c r="AR25" s="337"/>
      <c r="AS25" s="341"/>
      <c r="AT25" s="337"/>
      <c r="AU25" s="337"/>
      <c r="AV25" s="337"/>
      <c r="AW25" s="337"/>
      <c r="AX25" s="337"/>
      <c r="AY25" s="337"/>
      <c r="AZ25" s="337"/>
      <c r="BA25" s="361"/>
      <c r="BB25" s="41">
        <f>+'C_4.3 &amp; C_4.4'!J25</f>
        <v>0</v>
      </c>
      <c r="BC25" s="41">
        <f>+'C_4.3 &amp; C_4.4'!K25</f>
        <v>0</v>
      </c>
      <c r="BD25" s="41">
        <f>+'C_4.3 &amp; C_4.4'!L25</f>
        <v>0</v>
      </c>
      <c r="BE25" s="41">
        <f>+'C_4.3 &amp; C_4.4'!M25</f>
        <v>0</v>
      </c>
      <c r="BF25" s="41">
        <f>+'C_4.3 &amp; C_4.4'!N25</f>
        <v>0</v>
      </c>
      <c r="BG25" s="41">
        <f>+'C_4.3 &amp; C_4.4'!O25</f>
        <v>0</v>
      </c>
      <c r="BH25" s="41">
        <f>+'C_4.3 &amp; C_4.4'!P25</f>
        <v>0</v>
      </c>
      <c r="BI25" s="41">
        <f>+'C_4.3 &amp; C_4.4'!Q25</f>
        <v>0</v>
      </c>
      <c r="BJ25" s="41">
        <f>+'C_4.3 &amp; C_4.4'!R25</f>
        <v>0</v>
      </c>
      <c r="BK25" s="41">
        <f>+'C_4.3 &amp; C_4.4'!S25</f>
        <v>0</v>
      </c>
      <c r="BL25" s="41">
        <f>+'C_4.3 &amp; C_4.4'!T25</f>
        <v>0</v>
      </c>
      <c r="BM25" s="41" t="e">
        <f>+'C_4.3 &amp; C_4.4'!U25</f>
        <v>#DIV/0!</v>
      </c>
      <c r="BN25" s="41" t="e">
        <f>+'C_4.3 &amp; C_4.4'!V25</f>
        <v>#DIV/0!</v>
      </c>
      <c r="BO25" s="341"/>
      <c r="BP25" s="18">
        <f>+'C_4.3 &amp; C_4.4'!W25</f>
        <v>0</v>
      </c>
      <c r="BQ25" s="341"/>
      <c r="BR25" s="337"/>
      <c r="BS25" s="337"/>
      <c r="BT25" s="337"/>
      <c r="BU25" s="341"/>
      <c r="BV25" s="337"/>
      <c r="BW25" s="337"/>
      <c r="BX25" s="337"/>
      <c r="BY25" s="337"/>
      <c r="BZ25" s="337"/>
      <c r="CA25" s="341"/>
      <c r="CB25" s="337"/>
    </row>
    <row r="26" spans="1:80">
      <c r="A26" s="343"/>
      <c r="B26" s="343"/>
      <c r="C26" s="343"/>
      <c r="D26" s="343"/>
      <c r="E26" s="343"/>
      <c r="F26" s="343"/>
      <c r="G26" s="343"/>
      <c r="H26" s="343"/>
      <c r="I26" s="337"/>
      <c r="J26" s="337"/>
      <c r="K26" s="337"/>
      <c r="L26" s="337"/>
      <c r="M26" s="337"/>
      <c r="N26" s="337"/>
      <c r="O26" s="337"/>
      <c r="P26" s="337"/>
      <c r="Q26" s="337"/>
      <c r="R26" s="337"/>
      <c r="S26" s="337"/>
      <c r="T26" s="337"/>
      <c r="U26" s="337"/>
      <c r="V26" s="337"/>
      <c r="W26" s="337"/>
      <c r="X26" s="337"/>
      <c r="Y26" s="341"/>
      <c r="Z26" s="347"/>
      <c r="AA26" s="348"/>
      <c r="AB26" s="349"/>
      <c r="AC26" s="354"/>
      <c r="AD26" s="359"/>
      <c r="AE26" s="186"/>
      <c r="AF26" s="337"/>
      <c r="AG26" s="337"/>
      <c r="AH26" s="337"/>
      <c r="AI26" s="337"/>
      <c r="AJ26" s="337"/>
      <c r="AK26" s="337"/>
      <c r="AL26" s="337"/>
      <c r="AM26" s="337"/>
      <c r="AN26" s="337"/>
      <c r="AO26" s="337"/>
      <c r="AP26" s="341"/>
      <c r="AQ26" s="337"/>
      <c r="AR26" s="337"/>
      <c r="AS26" s="341"/>
      <c r="AT26" s="337"/>
      <c r="AU26" s="337"/>
      <c r="AV26" s="337"/>
      <c r="AW26" s="337"/>
      <c r="AX26" s="337"/>
      <c r="AY26" s="337"/>
      <c r="AZ26" s="337"/>
      <c r="BA26" s="361"/>
      <c r="BB26" s="41">
        <f>+'C_4.3 &amp; C_4.4'!J26</f>
        <v>0</v>
      </c>
      <c r="BC26" s="41">
        <f>+'C_4.3 &amp; C_4.4'!K26</f>
        <v>0</v>
      </c>
      <c r="BD26" s="41">
        <f>+'C_4.3 &amp; C_4.4'!L26</f>
        <v>0</v>
      </c>
      <c r="BE26" s="41">
        <f>+'C_4.3 &amp; C_4.4'!M26</f>
        <v>0</v>
      </c>
      <c r="BF26" s="41">
        <f>+'C_4.3 &amp; C_4.4'!N26</f>
        <v>0</v>
      </c>
      <c r="BG26" s="41">
        <f>+'C_4.3 &amp; C_4.4'!O26</f>
        <v>0</v>
      </c>
      <c r="BH26" s="41">
        <f>+'C_4.3 &amp; C_4.4'!P26</f>
        <v>0</v>
      </c>
      <c r="BI26" s="41">
        <f>+'C_4.3 &amp; C_4.4'!Q26</f>
        <v>0</v>
      </c>
      <c r="BJ26" s="41">
        <f>+'C_4.3 &amp; C_4.4'!R26</f>
        <v>0</v>
      </c>
      <c r="BK26" s="41">
        <f>+'C_4.3 &amp; C_4.4'!S26</f>
        <v>0</v>
      </c>
      <c r="BL26" s="41">
        <f>+'C_4.3 &amp; C_4.4'!T26</f>
        <v>0</v>
      </c>
      <c r="BM26" s="41" t="e">
        <f>+'C_4.3 &amp; C_4.4'!U26</f>
        <v>#DIV/0!</v>
      </c>
      <c r="BN26" s="41" t="e">
        <f>+'C_4.3 &amp; C_4.4'!V26</f>
        <v>#DIV/0!</v>
      </c>
      <c r="BO26" s="341"/>
      <c r="BP26" s="18">
        <f>+'C_4.3 &amp; C_4.4'!W26</f>
        <v>0</v>
      </c>
      <c r="BQ26" s="341"/>
      <c r="BR26" s="337"/>
      <c r="BS26" s="337"/>
      <c r="BT26" s="337"/>
      <c r="BU26" s="341"/>
      <c r="BV26" s="337"/>
      <c r="BW26" s="337"/>
      <c r="BX26" s="337"/>
      <c r="BY26" s="337"/>
      <c r="BZ26" s="337"/>
      <c r="CA26" s="341"/>
      <c r="CB26" s="337"/>
    </row>
    <row r="27" spans="1:80">
      <c r="A27" s="343"/>
      <c r="B27" s="343"/>
      <c r="C27" s="343"/>
      <c r="D27" s="343"/>
      <c r="E27" s="343"/>
      <c r="F27" s="343"/>
      <c r="G27" s="343"/>
      <c r="H27" s="343"/>
      <c r="I27" s="337"/>
      <c r="J27" s="337"/>
      <c r="K27" s="337"/>
      <c r="L27" s="337"/>
      <c r="M27" s="337"/>
      <c r="N27" s="337"/>
      <c r="O27" s="337"/>
      <c r="P27" s="337"/>
      <c r="Q27" s="337"/>
      <c r="R27" s="337"/>
      <c r="S27" s="337"/>
      <c r="T27" s="337"/>
      <c r="U27" s="337"/>
      <c r="V27" s="337"/>
      <c r="W27" s="337"/>
      <c r="X27" s="337"/>
      <c r="Y27" s="341"/>
      <c r="Z27" s="347"/>
      <c r="AA27" s="348"/>
      <c r="AB27" s="349"/>
      <c r="AC27" s="354"/>
      <c r="AD27" s="359"/>
      <c r="AE27" s="186"/>
      <c r="AF27" s="337"/>
      <c r="AG27" s="337"/>
      <c r="AH27" s="337"/>
      <c r="AI27" s="337"/>
      <c r="AJ27" s="337"/>
      <c r="AK27" s="337"/>
      <c r="AL27" s="337"/>
      <c r="AM27" s="337"/>
      <c r="AN27" s="337"/>
      <c r="AO27" s="337"/>
      <c r="AP27" s="341"/>
      <c r="AQ27" s="337"/>
      <c r="AR27" s="337"/>
      <c r="AS27" s="341"/>
      <c r="AT27" s="337"/>
      <c r="AU27" s="337"/>
      <c r="AV27" s="337"/>
      <c r="AW27" s="337"/>
      <c r="AX27" s="337"/>
      <c r="AY27" s="337"/>
      <c r="AZ27" s="337"/>
      <c r="BA27" s="361"/>
      <c r="BB27" s="41">
        <f>+'C_4.3 &amp; C_4.4'!J27</f>
        <v>0</v>
      </c>
      <c r="BC27" s="41">
        <f>+'C_4.3 &amp; C_4.4'!K27</f>
        <v>0</v>
      </c>
      <c r="BD27" s="41">
        <f>+'C_4.3 &amp; C_4.4'!L27</f>
        <v>0</v>
      </c>
      <c r="BE27" s="41">
        <f>+'C_4.3 &amp; C_4.4'!M27</f>
        <v>0</v>
      </c>
      <c r="BF27" s="41">
        <f>+'C_4.3 &amp; C_4.4'!N27</f>
        <v>0</v>
      </c>
      <c r="BG27" s="41">
        <f>+'C_4.3 &amp; C_4.4'!O27</f>
        <v>0</v>
      </c>
      <c r="BH27" s="41">
        <f>+'C_4.3 &amp; C_4.4'!P27</f>
        <v>0</v>
      </c>
      <c r="BI27" s="41">
        <f>+'C_4.3 &amp; C_4.4'!Q27</f>
        <v>0</v>
      </c>
      <c r="BJ27" s="41">
        <f>+'C_4.3 &amp; C_4.4'!R27</f>
        <v>0</v>
      </c>
      <c r="BK27" s="41">
        <f>+'C_4.3 &amp; C_4.4'!S27</f>
        <v>0</v>
      </c>
      <c r="BL27" s="41">
        <f>+'C_4.3 &amp; C_4.4'!T27</f>
        <v>0</v>
      </c>
      <c r="BM27" s="41" t="e">
        <f>+'C_4.3 &amp; C_4.4'!U27</f>
        <v>#DIV/0!</v>
      </c>
      <c r="BN27" s="41" t="e">
        <f>+'C_4.3 &amp; C_4.4'!V27</f>
        <v>#DIV/0!</v>
      </c>
      <c r="BO27" s="341"/>
      <c r="BP27" s="18">
        <f>+'C_4.3 &amp; C_4.4'!W27</f>
        <v>0</v>
      </c>
      <c r="BQ27" s="341"/>
      <c r="BR27" s="337"/>
      <c r="BS27" s="337"/>
      <c r="BT27" s="337"/>
      <c r="BU27" s="341"/>
      <c r="BV27" s="337"/>
      <c r="BW27" s="337"/>
      <c r="BX27" s="337"/>
      <c r="BY27" s="337"/>
      <c r="BZ27" s="337"/>
      <c r="CA27" s="341"/>
      <c r="CB27" s="337"/>
    </row>
    <row r="28" spans="1:80">
      <c r="A28" s="343"/>
      <c r="B28" s="343"/>
      <c r="C28" s="343"/>
      <c r="D28" s="343"/>
      <c r="E28" s="343"/>
      <c r="F28" s="343"/>
      <c r="G28" s="343"/>
      <c r="H28" s="343"/>
      <c r="I28" s="337"/>
      <c r="J28" s="337"/>
      <c r="K28" s="337"/>
      <c r="L28" s="337"/>
      <c r="M28" s="337"/>
      <c r="N28" s="337"/>
      <c r="O28" s="337"/>
      <c r="P28" s="337"/>
      <c r="Q28" s="337"/>
      <c r="R28" s="337"/>
      <c r="S28" s="337"/>
      <c r="T28" s="337"/>
      <c r="U28" s="337"/>
      <c r="V28" s="337"/>
      <c r="W28" s="337"/>
      <c r="X28" s="337"/>
      <c r="Y28" s="341"/>
      <c r="Z28" s="347"/>
      <c r="AA28" s="348"/>
      <c r="AB28" s="349"/>
      <c r="AC28" s="354"/>
      <c r="AD28" s="359"/>
      <c r="AE28" s="186"/>
      <c r="AF28" s="337"/>
      <c r="AG28" s="337"/>
      <c r="AH28" s="337"/>
      <c r="AI28" s="337"/>
      <c r="AJ28" s="337"/>
      <c r="AK28" s="337"/>
      <c r="AL28" s="337"/>
      <c r="AM28" s="337"/>
      <c r="AN28" s="337"/>
      <c r="AO28" s="337"/>
      <c r="AP28" s="341"/>
      <c r="AQ28" s="337"/>
      <c r="AR28" s="337"/>
      <c r="AS28" s="341"/>
      <c r="AT28" s="337"/>
      <c r="AU28" s="337"/>
      <c r="AV28" s="337"/>
      <c r="AW28" s="337"/>
      <c r="AX28" s="337"/>
      <c r="AY28" s="337"/>
      <c r="AZ28" s="337"/>
      <c r="BA28" s="361"/>
      <c r="BB28" s="41">
        <f>+'C_4.3 &amp; C_4.4'!J28</f>
        <v>0</v>
      </c>
      <c r="BC28" s="41">
        <f>+'C_4.3 &amp; C_4.4'!K28</f>
        <v>0</v>
      </c>
      <c r="BD28" s="41">
        <f>+'C_4.3 &amp; C_4.4'!L28</f>
        <v>0</v>
      </c>
      <c r="BE28" s="41">
        <f>+'C_4.3 &amp; C_4.4'!M28</f>
        <v>0</v>
      </c>
      <c r="BF28" s="41">
        <f>+'C_4.3 &amp; C_4.4'!N28</f>
        <v>0</v>
      </c>
      <c r="BG28" s="41">
        <f>+'C_4.3 &amp; C_4.4'!O28</f>
        <v>0</v>
      </c>
      <c r="BH28" s="41">
        <f>+'C_4.3 &amp; C_4.4'!P28</f>
        <v>0</v>
      </c>
      <c r="BI28" s="41">
        <f>+'C_4.3 &amp; C_4.4'!Q28</f>
        <v>0</v>
      </c>
      <c r="BJ28" s="41">
        <f>+'C_4.3 &amp; C_4.4'!R28</f>
        <v>0</v>
      </c>
      <c r="BK28" s="41">
        <f>+'C_4.3 &amp; C_4.4'!S28</f>
        <v>0</v>
      </c>
      <c r="BL28" s="41">
        <f>+'C_4.3 &amp; C_4.4'!T28</f>
        <v>0</v>
      </c>
      <c r="BM28" s="41" t="e">
        <f>+'C_4.3 &amp; C_4.4'!U28</f>
        <v>#DIV/0!</v>
      </c>
      <c r="BN28" s="41" t="e">
        <f>+'C_4.3 &amp; C_4.4'!V28</f>
        <v>#DIV/0!</v>
      </c>
      <c r="BO28" s="341"/>
      <c r="BP28" s="18">
        <f>+'C_4.3 &amp; C_4.4'!W28</f>
        <v>0</v>
      </c>
      <c r="BQ28" s="341"/>
      <c r="BR28" s="337"/>
      <c r="BS28" s="337"/>
      <c r="BT28" s="337"/>
      <c r="BU28" s="341"/>
      <c r="BV28" s="337"/>
      <c r="BW28" s="337"/>
      <c r="BX28" s="337"/>
      <c r="BY28" s="337"/>
      <c r="BZ28" s="337"/>
      <c r="CA28" s="341"/>
      <c r="CB28" s="337"/>
    </row>
    <row r="29" spans="1:80">
      <c r="A29" s="343"/>
      <c r="B29" s="343"/>
      <c r="C29" s="343"/>
      <c r="D29" s="343"/>
      <c r="E29" s="343"/>
      <c r="F29" s="343"/>
      <c r="G29" s="343"/>
      <c r="H29" s="343"/>
      <c r="I29" s="337"/>
      <c r="J29" s="337"/>
      <c r="K29" s="337"/>
      <c r="L29" s="337"/>
      <c r="M29" s="337"/>
      <c r="N29" s="337"/>
      <c r="O29" s="337"/>
      <c r="P29" s="337"/>
      <c r="Q29" s="337"/>
      <c r="R29" s="337"/>
      <c r="S29" s="337"/>
      <c r="T29" s="337"/>
      <c r="U29" s="337"/>
      <c r="V29" s="337"/>
      <c r="W29" s="337"/>
      <c r="X29" s="337"/>
      <c r="Y29" s="341"/>
      <c r="Z29" s="347"/>
      <c r="AA29" s="348"/>
      <c r="AB29" s="349"/>
      <c r="AC29" s="354"/>
      <c r="AD29" s="359"/>
      <c r="AE29" s="186"/>
      <c r="AF29" s="337"/>
      <c r="AG29" s="337"/>
      <c r="AH29" s="337"/>
      <c r="AI29" s="337"/>
      <c r="AJ29" s="337"/>
      <c r="AK29" s="337"/>
      <c r="AL29" s="337"/>
      <c r="AM29" s="337"/>
      <c r="AN29" s="337"/>
      <c r="AO29" s="337"/>
      <c r="AP29" s="341"/>
      <c r="AQ29" s="337"/>
      <c r="AR29" s="337"/>
      <c r="AS29" s="341"/>
      <c r="AT29" s="337"/>
      <c r="AU29" s="337"/>
      <c r="AV29" s="337"/>
      <c r="AW29" s="337"/>
      <c r="AX29" s="337"/>
      <c r="AY29" s="337"/>
      <c r="AZ29" s="337"/>
      <c r="BA29" s="361"/>
      <c r="BB29" s="41">
        <f>+'C_4.3 &amp; C_4.4'!J29</f>
        <v>0</v>
      </c>
      <c r="BC29" s="41">
        <f>+'C_4.3 &amp; C_4.4'!K29</f>
        <v>0</v>
      </c>
      <c r="BD29" s="41">
        <f>+'C_4.3 &amp; C_4.4'!L29</f>
        <v>0</v>
      </c>
      <c r="BE29" s="41">
        <f>+'C_4.3 &amp; C_4.4'!M29</f>
        <v>0</v>
      </c>
      <c r="BF29" s="41">
        <f>+'C_4.3 &amp; C_4.4'!N29</f>
        <v>0</v>
      </c>
      <c r="BG29" s="41">
        <f>+'C_4.3 &amp; C_4.4'!O29</f>
        <v>0</v>
      </c>
      <c r="BH29" s="41">
        <f>+'C_4.3 &amp; C_4.4'!P29</f>
        <v>0</v>
      </c>
      <c r="BI29" s="41">
        <f>+'C_4.3 &amp; C_4.4'!Q29</f>
        <v>0</v>
      </c>
      <c r="BJ29" s="41">
        <f>+'C_4.3 &amp; C_4.4'!R29</f>
        <v>0</v>
      </c>
      <c r="BK29" s="41">
        <f>+'C_4.3 &amp; C_4.4'!S29</f>
        <v>0</v>
      </c>
      <c r="BL29" s="41">
        <f>+'C_4.3 &amp; C_4.4'!T29</f>
        <v>0</v>
      </c>
      <c r="BM29" s="41" t="e">
        <f>+'C_4.3 &amp; C_4.4'!U29</f>
        <v>#DIV/0!</v>
      </c>
      <c r="BN29" s="41" t="e">
        <f>+'C_4.3 &amp; C_4.4'!V29</f>
        <v>#DIV/0!</v>
      </c>
      <c r="BO29" s="341"/>
      <c r="BP29" s="18">
        <f>+'C_4.3 &amp; C_4.4'!W29</f>
        <v>0</v>
      </c>
      <c r="BQ29" s="341"/>
      <c r="BR29" s="337"/>
      <c r="BS29" s="337"/>
      <c r="BT29" s="337"/>
      <c r="BU29" s="341"/>
      <c r="BV29" s="337"/>
      <c r="BW29" s="337"/>
      <c r="BX29" s="337"/>
      <c r="BY29" s="337"/>
      <c r="BZ29" s="337"/>
      <c r="CA29" s="341"/>
      <c r="CB29" s="337"/>
    </row>
    <row r="30" spans="1:80">
      <c r="A30" s="343"/>
      <c r="B30" s="343"/>
      <c r="C30" s="343"/>
      <c r="D30" s="343"/>
      <c r="E30" s="343"/>
      <c r="F30" s="343"/>
      <c r="G30" s="343"/>
      <c r="H30" s="343"/>
      <c r="I30" s="337"/>
      <c r="J30" s="337"/>
      <c r="K30" s="337"/>
      <c r="L30" s="337"/>
      <c r="M30" s="337"/>
      <c r="N30" s="337"/>
      <c r="O30" s="337"/>
      <c r="P30" s="337"/>
      <c r="Q30" s="337"/>
      <c r="R30" s="337"/>
      <c r="S30" s="337"/>
      <c r="T30" s="337"/>
      <c r="U30" s="337"/>
      <c r="V30" s="337"/>
      <c r="W30" s="337"/>
      <c r="X30" s="337"/>
      <c r="Y30" s="341"/>
      <c r="Z30" s="347"/>
      <c r="AA30" s="348"/>
      <c r="AB30" s="349"/>
      <c r="AC30" s="354"/>
      <c r="AD30" s="359"/>
      <c r="AE30" s="186"/>
      <c r="AF30" s="337"/>
      <c r="AG30" s="337"/>
      <c r="AH30" s="337"/>
      <c r="AI30" s="337"/>
      <c r="AJ30" s="337"/>
      <c r="AK30" s="337"/>
      <c r="AL30" s="337"/>
      <c r="AM30" s="337"/>
      <c r="AN30" s="337"/>
      <c r="AO30" s="337"/>
      <c r="AP30" s="341"/>
      <c r="AQ30" s="337"/>
      <c r="AR30" s="337"/>
      <c r="AS30" s="341"/>
      <c r="AT30" s="337"/>
      <c r="AU30" s="337"/>
      <c r="AV30" s="337"/>
      <c r="AW30" s="337"/>
      <c r="AX30" s="337"/>
      <c r="AY30" s="337"/>
      <c r="AZ30" s="337"/>
      <c r="BA30" s="361"/>
      <c r="BB30" s="41">
        <f>+'C_4.3 &amp; C_4.4'!J30</f>
        <v>0</v>
      </c>
      <c r="BC30" s="41">
        <f>+'C_4.3 &amp; C_4.4'!K30</f>
        <v>0</v>
      </c>
      <c r="BD30" s="41">
        <f>+'C_4.3 &amp; C_4.4'!L30</f>
        <v>0</v>
      </c>
      <c r="BE30" s="41">
        <f>+'C_4.3 &amp; C_4.4'!M30</f>
        <v>0</v>
      </c>
      <c r="BF30" s="41">
        <f>+'C_4.3 &amp; C_4.4'!N30</f>
        <v>0</v>
      </c>
      <c r="BG30" s="41">
        <f>+'C_4.3 &amp; C_4.4'!O30</f>
        <v>0</v>
      </c>
      <c r="BH30" s="41">
        <f>+'C_4.3 &amp; C_4.4'!P30</f>
        <v>0</v>
      </c>
      <c r="BI30" s="41">
        <f>+'C_4.3 &amp; C_4.4'!Q30</f>
        <v>0</v>
      </c>
      <c r="BJ30" s="41">
        <f>+'C_4.3 &amp; C_4.4'!R30</f>
        <v>0</v>
      </c>
      <c r="BK30" s="41">
        <f>+'C_4.3 &amp; C_4.4'!S30</f>
        <v>0</v>
      </c>
      <c r="BL30" s="41">
        <f>+'C_4.3 &amp; C_4.4'!T30</f>
        <v>0</v>
      </c>
      <c r="BM30" s="41" t="e">
        <f>+'C_4.3 &amp; C_4.4'!U30</f>
        <v>#DIV/0!</v>
      </c>
      <c r="BN30" s="41" t="e">
        <f>+'C_4.3 &amp; C_4.4'!V30</f>
        <v>#DIV/0!</v>
      </c>
      <c r="BO30" s="341"/>
      <c r="BP30" s="18">
        <f>+'C_4.3 &amp; C_4.4'!W30</f>
        <v>0</v>
      </c>
      <c r="BQ30" s="341"/>
      <c r="BR30" s="337"/>
      <c r="BS30" s="337"/>
      <c r="BT30" s="337"/>
      <c r="BU30" s="341"/>
      <c r="BV30" s="337"/>
      <c r="BW30" s="337"/>
      <c r="BX30" s="337"/>
      <c r="BY30" s="337"/>
      <c r="BZ30" s="337"/>
      <c r="CA30" s="341"/>
      <c r="CB30" s="337"/>
    </row>
    <row r="31" spans="1:80">
      <c r="A31" s="343"/>
      <c r="B31" s="343"/>
      <c r="C31" s="343"/>
      <c r="D31" s="343"/>
      <c r="E31" s="343"/>
      <c r="F31" s="343"/>
      <c r="G31" s="343"/>
      <c r="H31" s="343"/>
      <c r="I31" s="337"/>
      <c r="J31" s="337"/>
      <c r="K31" s="337"/>
      <c r="L31" s="337"/>
      <c r="M31" s="337"/>
      <c r="N31" s="337"/>
      <c r="O31" s="337"/>
      <c r="P31" s="337"/>
      <c r="Q31" s="337"/>
      <c r="R31" s="337"/>
      <c r="S31" s="337"/>
      <c r="T31" s="337"/>
      <c r="U31" s="337"/>
      <c r="V31" s="337"/>
      <c r="W31" s="337"/>
      <c r="X31" s="337"/>
      <c r="Y31" s="341"/>
      <c r="Z31" s="347"/>
      <c r="AA31" s="348"/>
      <c r="AB31" s="349"/>
      <c r="AC31" s="354"/>
      <c r="AD31" s="359"/>
      <c r="AE31" s="186"/>
      <c r="AF31" s="337"/>
      <c r="AG31" s="337"/>
      <c r="AH31" s="337"/>
      <c r="AI31" s="337"/>
      <c r="AJ31" s="337"/>
      <c r="AK31" s="337"/>
      <c r="AL31" s="337"/>
      <c r="AM31" s="337"/>
      <c r="AN31" s="337"/>
      <c r="AO31" s="337"/>
      <c r="AP31" s="341"/>
      <c r="AQ31" s="337"/>
      <c r="AR31" s="337"/>
      <c r="AS31" s="341"/>
      <c r="AT31" s="337"/>
      <c r="AU31" s="337"/>
      <c r="AV31" s="337"/>
      <c r="AW31" s="337"/>
      <c r="AX31" s="337"/>
      <c r="AY31" s="337"/>
      <c r="AZ31" s="337"/>
      <c r="BA31" s="361"/>
      <c r="BB31" s="41">
        <f>+'C_4.3 &amp; C_4.4'!J31</f>
        <v>0</v>
      </c>
      <c r="BC31" s="41">
        <f>+'C_4.3 &amp; C_4.4'!K31</f>
        <v>0</v>
      </c>
      <c r="BD31" s="41">
        <f>+'C_4.3 &amp; C_4.4'!L31</f>
        <v>0</v>
      </c>
      <c r="BE31" s="41">
        <f>+'C_4.3 &amp; C_4.4'!M31</f>
        <v>0</v>
      </c>
      <c r="BF31" s="41">
        <f>+'C_4.3 &amp; C_4.4'!N31</f>
        <v>0</v>
      </c>
      <c r="BG31" s="41">
        <f>+'C_4.3 &amp; C_4.4'!O31</f>
        <v>0</v>
      </c>
      <c r="BH31" s="41">
        <f>+'C_4.3 &amp; C_4.4'!P31</f>
        <v>0</v>
      </c>
      <c r="BI31" s="41">
        <f>+'C_4.3 &amp; C_4.4'!Q31</f>
        <v>0</v>
      </c>
      <c r="BJ31" s="41">
        <f>+'C_4.3 &amp; C_4.4'!R31</f>
        <v>0</v>
      </c>
      <c r="BK31" s="41">
        <f>+'C_4.3 &amp; C_4.4'!S31</f>
        <v>0</v>
      </c>
      <c r="BL31" s="41">
        <f>+'C_4.3 &amp; C_4.4'!T31</f>
        <v>0</v>
      </c>
      <c r="BM31" s="41" t="e">
        <f>+'C_4.3 &amp; C_4.4'!U31</f>
        <v>#DIV/0!</v>
      </c>
      <c r="BN31" s="41" t="e">
        <f>+'C_4.3 &amp; C_4.4'!V31</f>
        <v>#DIV/0!</v>
      </c>
      <c r="BO31" s="341"/>
      <c r="BP31" s="18">
        <f>+'C_4.3 &amp; C_4.4'!W31</f>
        <v>0</v>
      </c>
      <c r="BQ31" s="341"/>
      <c r="BR31" s="337"/>
      <c r="BS31" s="337"/>
      <c r="BT31" s="337"/>
      <c r="BU31" s="341"/>
      <c r="BV31" s="337"/>
      <c r="BW31" s="337"/>
      <c r="BX31" s="337"/>
      <c r="BY31" s="337"/>
      <c r="BZ31" s="337"/>
      <c r="CA31" s="341"/>
      <c r="CB31" s="337"/>
    </row>
    <row r="32" spans="1:80">
      <c r="A32" s="343"/>
      <c r="B32" s="343"/>
      <c r="C32" s="343"/>
      <c r="D32" s="343"/>
      <c r="E32" s="343"/>
      <c r="F32" s="343"/>
      <c r="G32" s="343"/>
      <c r="H32" s="343"/>
      <c r="I32" s="337"/>
      <c r="J32" s="337"/>
      <c r="K32" s="337"/>
      <c r="L32" s="337"/>
      <c r="M32" s="337"/>
      <c r="N32" s="337"/>
      <c r="O32" s="337"/>
      <c r="P32" s="337"/>
      <c r="Q32" s="337"/>
      <c r="R32" s="337"/>
      <c r="S32" s="337"/>
      <c r="T32" s="337"/>
      <c r="U32" s="337"/>
      <c r="V32" s="337"/>
      <c r="W32" s="337"/>
      <c r="X32" s="337"/>
      <c r="Y32" s="341"/>
      <c r="Z32" s="347"/>
      <c r="AA32" s="348"/>
      <c r="AB32" s="349"/>
      <c r="AC32" s="354"/>
      <c r="AD32" s="359"/>
      <c r="AE32" s="186"/>
      <c r="AF32" s="337"/>
      <c r="AG32" s="337"/>
      <c r="AH32" s="337"/>
      <c r="AI32" s="337"/>
      <c r="AJ32" s="337"/>
      <c r="AK32" s="337"/>
      <c r="AL32" s="337"/>
      <c r="AM32" s="337"/>
      <c r="AN32" s="337"/>
      <c r="AO32" s="337"/>
      <c r="AP32" s="341"/>
      <c r="AQ32" s="337"/>
      <c r="AR32" s="337"/>
      <c r="AS32" s="341"/>
      <c r="AT32" s="337"/>
      <c r="AU32" s="337"/>
      <c r="AV32" s="337"/>
      <c r="AW32" s="337"/>
      <c r="AX32" s="337"/>
      <c r="AY32" s="337"/>
      <c r="AZ32" s="337"/>
      <c r="BA32" s="361"/>
      <c r="BB32" s="41">
        <f>+'C_4.3 &amp; C_4.4'!J32</f>
        <v>0</v>
      </c>
      <c r="BC32" s="41">
        <f>+'C_4.3 &amp; C_4.4'!K32</f>
        <v>0</v>
      </c>
      <c r="BD32" s="41">
        <f>+'C_4.3 &amp; C_4.4'!L32</f>
        <v>0</v>
      </c>
      <c r="BE32" s="41">
        <f>+'C_4.3 &amp; C_4.4'!M32</f>
        <v>0</v>
      </c>
      <c r="BF32" s="41">
        <f>+'C_4.3 &amp; C_4.4'!N32</f>
        <v>0</v>
      </c>
      <c r="BG32" s="41">
        <f>+'C_4.3 &amp; C_4.4'!O32</f>
        <v>0</v>
      </c>
      <c r="BH32" s="41">
        <f>+'C_4.3 &amp; C_4.4'!P32</f>
        <v>0</v>
      </c>
      <c r="BI32" s="41">
        <f>+'C_4.3 &amp; C_4.4'!Q32</f>
        <v>0</v>
      </c>
      <c r="BJ32" s="41">
        <f>+'C_4.3 &amp; C_4.4'!R32</f>
        <v>0</v>
      </c>
      <c r="BK32" s="41">
        <f>+'C_4.3 &amp; C_4.4'!S32</f>
        <v>0</v>
      </c>
      <c r="BL32" s="41">
        <f>+'C_4.3 &amp; C_4.4'!T32</f>
        <v>0</v>
      </c>
      <c r="BM32" s="41" t="e">
        <f>+'C_4.3 &amp; C_4.4'!U32</f>
        <v>#DIV/0!</v>
      </c>
      <c r="BN32" s="41" t="e">
        <f>+'C_4.3 &amp; C_4.4'!V32</f>
        <v>#DIV/0!</v>
      </c>
      <c r="BO32" s="341"/>
      <c r="BP32" s="18">
        <f>+'C_4.3 &amp; C_4.4'!W32</f>
        <v>0</v>
      </c>
      <c r="BQ32" s="341"/>
      <c r="BR32" s="337"/>
      <c r="BS32" s="337"/>
      <c r="BT32" s="337"/>
      <c r="BU32" s="341"/>
      <c r="BV32" s="337"/>
      <c r="BW32" s="337"/>
      <c r="BX32" s="337"/>
      <c r="BY32" s="337"/>
      <c r="BZ32" s="337"/>
      <c r="CA32" s="341"/>
      <c r="CB32" s="337"/>
    </row>
    <row r="33" spans="1:80">
      <c r="A33" s="343"/>
      <c r="B33" s="343"/>
      <c r="C33" s="343"/>
      <c r="D33" s="343"/>
      <c r="E33" s="343"/>
      <c r="F33" s="343"/>
      <c r="G33" s="343"/>
      <c r="H33" s="343"/>
      <c r="I33" s="337"/>
      <c r="J33" s="337"/>
      <c r="K33" s="337"/>
      <c r="L33" s="337"/>
      <c r="M33" s="337"/>
      <c r="N33" s="337"/>
      <c r="O33" s="337"/>
      <c r="P33" s="337"/>
      <c r="Q33" s="337"/>
      <c r="R33" s="337"/>
      <c r="S33" s="337"/>
      <c r="T33" s="337"/>
      <c r="U33" s="337"/>
      <c r="V33" s="337"/>
      <c r="W33" s="337"/>
      <c r="X33" s="337"/>
      <c r="Y33" s="341"/>
      <c r="Z33" s="347"/>
      <c r="AA33" s="348"/>
      <c r="AB33" s="349"/>
      <c r="AC33" s="354"/>
      <c r="AD33" s="359"/>
      <c r="AE33" s="186"/>
      <c r="AF33" s="337"/>
      <c r="AG33" s="337"/>
      <c r="AH33" s="337"/>
      <c r="AI33" s="337"/>
      <c r="AJ33" s="337"/>
      <c r="AK33" s="337"/>
      <c r="AL33" s="337"/>
      <c r="AM33" s="337"/>
      <c r="AN33" s="337"/>
      <c r="AO33" s="337"/>
      <c r="AP33" s="341"/>
      <c r="AQ33" s="337"/>
      <c r="AR33" s="337"/>
      <c r="AS33" s="341"/>
      <c r="AT33" s="337"/>
      <c r="AU33" s="337"/>
      <c r="AV33" s="337"/>
      <c r="AW33" s="337"/>
      <c r="AX33" s="337"/>
      <c r="AY33" s="337"/>
      <c r="AZ33" s="337"/>
      <c r="BA33" s="361"/>
      <c r="BB33" s="41">
        <f>+'C_4.3 &amp; C_4.4'!J33</f>
        <v>0</v>
      </c>
      <c r="BC33" s="41">
        <f>+'C_4.3 &amp; C_4.4'!K33</f>
        <v>0</v>
      </c>
      <c r="BD33" s="41">
        <f>+'C_4.3 &amp; C_4.4'!L33</f>
        <v>0</v>
      </c>
      <c r="BE33" s="41">
        <f>+'C_4.3 &amp; C_4.4'!M33</f>
        <v>0</v>
      </c>
      <c r="BF33" s="41">
        <f>+'C_4.3 &amp; C_4.4'!N33</f>
        <v>0</v>
      </c>
      <c r="BG33" s="41">
        <f>+'C_4.3 &amp; C_4.4'!O33</f>
        <v>0</v>
      </c>
      <c r="BH33" s="41">
        <f>+'C_4.3 &amp; C_4.4'!P33</f>
        <v>0</v>
      </c>
      <c r="BI33" s="41">
        <f>+'C_4.3 &amp; C_4.4'!Q33</f>
        <v>0</v>
      </c>
      <c r="BJ33" s="41">
        <f>+'C_4.3 &amp; C_4.4'!R33</f>
        <v>0</v>
      </c>
      <c r="BK33" s="41">
        <f>+'C_4.3 &amp; C_4.4'!S33</f>
        <v>0</v>
      </c>
      <c r="BL33" s="41">
        <f>+'C_4.3 &amp; C_4.4'!T33</f>
        <v>0</v>
      </c>
      <c r="BM33" s="41" t="e">
        <f>+'C_4.3 &amp; C_4.4'!U33</f>
        <v>#DIV/0!</v>
      </c>
      <c r="BN33" s="41" t="e">
        <f>+'C_4.3 &amp; C_4.4'!V33</f>
        <v>#DIV/0!</v>
      </c>
      <c r="BO33" s="341"/>
      <c r="BP33" s="18">
        <f>+'C_4.3 &amp; C_4.4'!W33</f>
        <v>0</v>
      </c>
      <c r="BQ33" s="341"/>
      <c r="BR33" s="337"/>
      <c r="BS33" s="337"/>
      <c r="BT33" s="337"/>
      <c r="BU33" s="341"/>
      <c r="BV33" s="337"/>
      <c r="BW33" s="337"/>
      <c r="BX33" s="337"/>
      <c r="BY33" s="337"/>
      <c r="BZ33" s="337"/>
      <c r="CA33" s="341"/>
      <c r="CB33" s="337"/>
    </row>
    <row r="34" spans="1:80">
      <c r="A34" s="343"/>
      <c r="B34" s="343"/>
      <c r="C34" s="343"/>
      <c r="D34" s="343"/>
      <c r="E34" s="343"/>
      <c r="F34" s="343"/>
      <c r="G34" s="343"/>
      <c r="H34" s="343"/>
      <c r="I34" s="337"/>
      <c r="J34" s="337"/>
      <c r="K34" s="337"/>
      <c r="L34" s="337"/>
      <c r="M34" s="337"/>
      <c r="N34" s="337"/>
      <c r="O34" s="337"/>
      <c r="P34" s="337"/>
      <c r="Q34" s="337"/>
      <c r="R34" s="337"/>
      <c r="S34" s="337"/>
      <c r="T34" s="337"/>
      <c r="U34" s="337"/>
      <c r="V34" s="337"/>
      <c r="W34" s="337"/>
      <c r="X34" s="337"/>
      <c r="Y34" s="341"/>
      <c r="Z34" s="347"/>
      <c r="AA34" s="348"/>
      <c r="AB34" s="349"/>
      <c r="AC34" s="354"/>
      <c r="AD34" s="359"/>
      <c r="AE34" s="186"/>
      <c r="AF34" s="337"/>
      <c r="AG34" s="337"/>
      <c r="AH34" s="337"/>
      <c r="AI34" s="337"/>
      <c r="AJ34" s="337"/>
      <c r="AK34" s="337"/>
      <c r="AL34" s="337"/>
      <c r="AM34" s="337"/>
      <c r="AN34" s="337"/>
      <c r="AO34" s="337"/>
      <c r="AP34" s="341"/>
      <c r="AQ34" s="337"/>
      <c r="AR34" s="337"/>
      <c r="AS34" s="341"/>
      <c r="AT34" s="337"/>
      <c r="AU34" s="337"/>
      <c r="AV34" s="337"/>
      <c r="AW34" s="337"/>
      <c r="AX34" s="337"/>
      <c r="AY34" s="337"/>
      <c r="AZ34" s="337"/>
      <c r="BA34" s="361"/>
      <c r="BB34" s="41">
        <f>+'C_4.3 &amp; C_4.4'!J34</f>
        <v>0</v>
      </c>
      <c r="BC34" s="41">
        <f>+'C_4.3 &amp; C_4.4'!K34</f>
        <v>0</v>
      </c>
      <c r="BD34" s="41">
        <f>+'C_4.3 &amp; C_4.4'!L34</f>
        <v>0</v>
      </c>
      <c r="BE34" s="41">
        <f>+'C_4.3 &amp; C_4.4'!M34</f>
        <v>0</v>
      </c>
      <c r="BF34" s="41">
        <f>+'C_4.3 &amp; C_4.4'!N34</f>
        <v>0</v>
      </c>
      <c r="BG34" s="41">
        <f>+'C_4.3 &amp; C_4.4'!O34</f>
        <v>0</v>
      </c>
      <c r="BH34" s="41">
        <f>+'C_4.3 &amp; C_4.4'!P34</f>
        <v>0</v>
      </c>
      <c r="BI34" s="41">
        <f>+'C_4.3 &amp; C_4.4'!Q34</f>
        <v>0</v>
      </c>
      <c r="BJ34" s="41">
        <f>+'C_4.3 &amp; C_4.4'!R34</f>
        <v>0</v>
      </c>
      <c r="BK34" s="41">
        <f>+'C_4.3 &amp; C_4.4'!S34</f>
        <v>0</v>
      </c>
      <c r="BL34" s="41">
        <f>+'C_4.3 &amp; C_4.4'!T34</f>
        <v>0</v>
      </c>
      <c r="BM34" s="41" t="e">
        <f>+'C_4.3 &amp; C_4.4'!U34</f>
        <v>#DIV/0!</v>
      </c>
      <c r="BN34" s="41" t="e">
        <f>+'C_4.3 &amp; C_4.4'!V34</f>
        <v>#DIV/0!</v>
      </c>
      <c r="BO34" s="341"/>
      <c r="BP34" s="18">
        <f>+'C_4.3 &amp; C_4.4'!W34</f>
        <v>0</v>
      </c>
      <c r="BQ34" s="341"/>
      <c r="BR34" s="337"/>
      <c r="BS34" s="337"/>
      <c r="BT34" s="337"/>
      <c r="BU34" s="341"/>
      <c r="BV34" s="337"/>
      <c r="BW34" s="337"/>
      <c r="BX34" s="337"/>
      <c r="BY34" s="337"/>
      <c r="BZ34" s="337"/>
      <c r="CA34" s="341"/>
      <c r="CB34" s="337"/>
    </row>
    <row r="35" spans="1:80">
      <c r="A35" s="343"/>
      <c r="B35" s="343"/>
      <c r="C35" s="343"/>
      <c r="D35" s="343"/>
      <c r="E35" s="343"/>
      <c r="F35" s="343"/>
      <c r="G35" s="343"/>
      <c r="H35" s="343"/>
      <c r="I35" s="337"/>
      <c r="J35" s="337"/>
      <c r="K35" s="337"/>
      <c r="L35" s="337"/>
      <c r="M35" s="337"/>
      <c r="N35" s="337"/>
      <c r="O35" s="337"/>
      <c r="P35" s="337"/>
      <c r="Q35" s="337"/>
      <c r="R35" s="337"/>
      <c r="S35" s="337"/>
      <c r="T35" s="337"/>
      <c r="U35" s="337"/>
      <c r="V35" s="337"/>
      <c r="W35" s="337"/>
      <c r="X35" s="337"/>
      <c r="Y35" s="341"/>
      <c r="Z35" s="347"/>
      <c r="AA35" s="348"/>
      <c r="AB35" s="349"/>
      <c r="AC35" s="354"/>
      <c r="AD35" s="359"/>
      <c r="AE35" s="186"/>
      <c r="AF35" s="337"/>
      <c r="AG35" s="337"/>
      <c r="AH35" s="337"/>
      <c r="AI35" s="337"/>
      <c r="AJ35" s="337"/>
      <c r="AK35" s="337"/>
      <c r="AL35" s="337"/>
      <c r="AM35" s="337"/>
      <c r="AN35" s="337"/>
      <c r="AO35" s="337"/>
      <c r="AP35" s="341"/>
      <c r="AQ35" s="337"/>
      <c r="AR35" s="337"/>
      <c r="AS35" s="341"/>
      <c r="AT35" s="337"/>
      <c r="AU35" s="337"/>
      <c r="AV35" s="337"/>
      <c r="AW35" s="337"/>
      <c r="AX35" s="337"/>
      <c r="AY35" s="337"/>
      <c r="AZ35" s="337"/>
      <c r="BA35" s="361"/>
      <c r="BB35" s="41">
        <f>+'C_4.3 &amp; C_4.4'!J35</f>
        <v>0</v>
      </c>
      <c r="BC35" s="41">
        <f>+'C_4.3 &amp; C_4.4'!K35</f>
        <v>0</v>
      </c>
      <c r="BD35" s="41">
        <f>+'C_4.3 &amp; C_4.4'!L35</f>
        <v>0</v>
      </c>
      <c r="BE35" s="41">
        <f>+'C_4.3 &amp; C_4.4'!M35</f>
        <v>0</v>
      </c>
      <c r="BF35" s="41">
        <f>+'C_4.3 &amp; C_4.4'!N35</f>
        <v>0</v>
      </c>
      <c r="BG35" s="41">
        <f>+'C_4.3 &amp; C_4.4'!O35</f>
        <v>0</v>
      </c>
      <c r="BH35" s="41">
        <f>+'C_4.3 &amp; C_4.4'!P35</f>
        <v>0</v>
      </c>
      <c r="BI35" s="41">
        <f>+'C_4.3 &amp; C_4.4'!Q35</f>
        <v>0</v>
      </c>
      <c r="BJ35" s="41">
        <f>+'C_4.3 &amp; C_4.4'!R35</f>
        <v>0</v>
      </c>
      <c r="BK35" s="41">
        <f>+'C_4.3 &amp; C_4.4'!S35</f>
        <v>0</v>
      </c>
      <c r="BL35" s="41">
        <f>+'C_4.3 &amp; C_4.4'!T35</f>
        <v>0</v>
      </c>
      <c r="BM35" s="41" t="e">
        <f>+'C_4.3 &amp; C_4.4'!U35</f>
        <v>#DIV/0!</v>
      </c>
      <c r="BN35" s="41" t="e">
        <f>+'C_4.3 &amp; C_4.4'!V35</f>
        <v>#DIV/0!</v>
      </c>
      <c r="BO35" s="341"/>
      <c r="BP35" s="18">
        <f>+'C_4.3 &amp; C_4.4'!W35</f>
        <v>0</v>
      </c>
      <c r="BQ35" s="341"/>
      <c r="BR35" s="337"/>
      <c r="BS35" s="337"/>
      <c r="BT35" s="337"/>
      <c r="BU35" s="341"/>
      <c r="BV35" s="337"/>
      <c r="BW35" s="337"/>
      <c r="BX35" s="337"/>
      <c r="BY35" s="337"/>
      <c r="BZ35" s="337"/>
      <c r="CA35" s="341"/>
      <c r="CB35" s="337"/>
    </row>
    <row r="36" spans="1:80">
      <c r="A36" s="343"/>
      <c r="B36" s="343"/>
      <c r="C36" s="343"/>
      <c r="D36" s="343"/>
      <c r="E36" s="343"/>
      <c r="F36" s="343"/>
      <c r="G36" s="343"/>
      <c r="H36" s="343"/>
      <c r="I36" s="337"/>
      <c r="J36" s="337"/>
      <c r="K36" s="337"/>
      <c r="L36" s="337"/>
      <c r="M36" s="337"/>
      <c r="N36" s="337"/>
      <c r="O36" s="337"/>
      <c r="P36" s="337"/>
      <c r="Q36" s="337"/>
      <c r="R36" s="337"/>
      <c r="S36" s="337"/>
      <c r="T36" s="337"/>
      <c r="U36" s="337"/>
      <c r="V36" s="337"/>
      <c r="W36" s="337"/>
      <c r="X36" s="337"/>
      <c r="Y36" s="341"/>
      <c r="Z36" s="347"/>
      <c r="AA36" s="348"/>
      <c r="AB36" s="349"/>
      <c r="AC36" s="354"/>
      <c r="AD36" s="359"/>
      <c r="AE36" s="186"/>
      <c r="AF36" s="337"/>
      <c r="AG36" s="337"/>
      <c r="AH36" s="337"/>
      <c r="AI36" s="337"/>
      <c r="AJ36" s="337"/>
      <c r="AK36" s="337"/>
      <c r="AL36" s="337"/>
      <c r="AM36" s="337"/>
      <c r="AN36" s="337"/>
      <c r="AO36" s="337"/>
      <c r="AP36" s="341"/>
      <c r="AQ36" s="337"/>
      <c r="AR36" s="337"/>
      <c r="AS36" s="341"/>
      <c r="AT36" s="337"/>
      <c r="AU36" s="337"/>
      <c r="AV36" s="337"/>
      <c r="AW36" s="337"/>
      <c r="AX36" s="337"/>
      <c r="AY36" s="337"/>
      <c r="AZ36" s="337"/>
      <c r="BA36" s="361"/>
      <c r="BB36" s="41">
        <f>+'C_4.3 &amp; C_4.4'!J36</f>
        <v>0</v>
      </c>
      <c r="BC36" s="41">
        <f>+'C_4.3 &amp; C_4.4'!K36</f>
        <v>0</v>
      </c>
      <c r="BD36" s="41">
        <f>+'C_4.3 &amp; C_4.4'!L36</f>
        <v>0</v>
      </c>
      <c r="BE36" s="41">
        <f>+'C_4.3 &amp; C_4.4'!M36</f>
        <v>0</v>
      </c>
      <c r="BF36" s="41">
        <f>+'C_4.3 &amp; C_4.4'!N36</f>
        <v>0</v>
      </c>
      <c r="BG36" s="41">
        <f>+'C_4.3 &amp; C_4.4'!O36</f>
        <v>0</v>
      </c>
      <c r="BH36" s="41">
        <f>+'C_4.3 &amp; C_4.4'!P36</f>
        <v>0</v>
      </c>
      <c r="BI36" s="41">
        <f>+'C_4.3 &amp; C_4.4'!Q36</f>
        <v>0</v>
      </c>
      <c r="BJ36" s="41">
        <f>+'C_4.3 &amp; C_4.4'!R36</f>
        <v>0</v>
      </c>
      <c r="BK36" s="41">
        <f>+'C_4.3 &amp; C_4.4'!S36</f>
        <v>0</v>
      </c>
      <c r="BL36" s="41">
        <f>+'C_4.3 &amp; C_4.4'!T36</f>
        <v>0</v>
      </c>
      <c r="BM36" s="41" t="e">
        <f>+'C_4.3 &amp; C_4.4'!U36</f>
        <v>#DIV/0!</v>
      </c>
      <c r="BN36" s="41" t="e">
        <f>+'C_4.3 &amp; C_4.4'!V36</f>
        <v>#DIV/0!</v>
      </c>
      <c r="BO36" s="341"/>
      <c r="BP36" s="18">
        <f>+'C_4.3 &amp; C_4.4'!W36</f>
        <v>0</v>
      </c>
      <c r="BQ36" s="341"/>
      <c r="BR36" s="337"/>
      <c r="BS36" s="337"/>
      <c r="BT36" s="337"/>
      <c r="BU36" s="341"/>
      <c r="BV36" s="337"/>
      <c r="BW36" s="337"/>
      <c r="BX36" s="337"/>
      <c r="BY36" s="337"/>
      <c r="BZ36" s="337"/>
      <c r="CA36" s="341"/>
      <c r="CB36" s="337"/>
    </row>
    <row r="37" spans="1:80">
      <c r="A37" s="343"/>
      <c r="B37" s="343"/>
      <c r="C37" s="343"/>
      <c r="D37" s="343"/>
      <c r="E37" s="343"/>
      <c r="F37" s="343"/>
      <c r="G37" s="343"/>
      <c r="H37" s="343"/>
      <c r="I37" s="337"/>
      <c r="J37" s="337"/>
      <c r="K37" s="337"/>
      <c r="L37" s="337"/>
      <c r="M37" s="337"/>
      <c r="N37" s="337"/>
      <c r="O37" s="337"/>
      <c r="P37" s="337"/>
      <c r="Q37" s="337"/>
      <c r="R37" s="337"/>
      <c r="S37" s="337"/>
      <c r="T37" s="337"/>
      <c r="U37" s="337"/>
      <c r="V37" s="337"/>
      <c r="W37" s="337"/>
      <c r="X37" s="337"/>
      <c r="Y37" s="341"/>
      <c r="Z37" s="347"/>
      <c r="AA37" s="348"/>
      <c r="AB37" s="349"/>
      <c r="AC37" s="354"/>
      <c r="AD37" s="359"/>
      <c r="AE37" s="186"/>
      <c r="AF37" s="337"/>
      <c r="AG37" s="337"/>
      <c r="AH37" s="337"/>
      <c r="AI37" s="337"/>
      <c r="AJ37" s="337"/>
      <c r="AK37" s="337"/>
      <c r="AL37" s="337"/>
      <c r="AM37" s="337"/>
      <c r="AN37" s="337"/>
      <c r="AO37" s="337"/>
      <c r="AP37" s="341"/>
      <c r="AQ37" s="337"/>
      <c r="AR37" s="337"/>
      <c r="AS37" s="341"/>
      <c r="AT37" s="337"/>
      <c r="AU37" s="337"/>
      <c r="AV37" s="337"/>
      <c r="AW37" s="337"/>
      <c r="AX37" s="337"/>
      <c r="AY37" s="337"/>
      <c r="AZ37" s="337"/>
      <c r="BA37" s="361"/>
      <c r="BB37" s="41">
        <f>+'C_4.3 &amp; C_4.4'!J37</f>
        <v>0</v>
      </c>
      <c r="BC37" s="41">
        <f>+'C_4.3 &amp; C_4.4'!K37</f>
        <v>0</v>
      </c>
      <c r="BD37" s="41">
        <f>+'C_4.3 &amp; C_4.4'!L37</f>
        <v>0</v>
      </c>
      <c r="BE37" s="41">
        <f>+'C_4.3 &amp; C_4.4'!M37</f>
        <v>0</v>
      </c>
      <c r="BF37" s="41">
        <f>+'C_4.3 &amp; C_4.4'!N37</f>
        <v>0</v>
      </c>
      <c r="BG37" s="41">
        <f>+'C_4.3 &amp; C_4.4'!O37</f>
        <v>0</v>
      </c>
      <c r="BH37" s="41">
        <f>+'C_4.3 &amp; C_4.4'!P37</f>
        <v>0</v>
      </c>
      <c r="BI37" s="41">
        <f>+'C_4.3 &amp; C_4.4'!Q37</f>
        <v>0</v>
      </c>
      <c r="BJ37" s="41">
        <f>+'C_4.3 &amp; C_4.4'!R37</f>
        <v>0</v>
      </c>
      <c r="BK37" s="41">
        <f>+'C_4.3 &amp; C_4.4'!S37</f>
        <v>0</v>
      </c>
      <c r="BL37" s="41">
        <f>+'C_4.3 &amp; C_4.4'!T37</f>
        <v>0</v>
      </c>
      <c r="BM37" s="41" t="e">
        <f>+'C_4.3 &amp; C_4.4'!U37</f>
        <v>#DIV/0!</v>
      </c>
      <c r="BN37" s="41" t="e">
        <f>+'C_4.3 &amp; C_4.4'!V37</f>
        <v>#DIV/0!</v>
      </c>
      <c r="BO37" s="341"/>
      <c r="BP37" s="18">
        <f>+'C_4.3 &amp; C_4.4'!W37</f>
        <v>0</v>
      </c>
      <c r="BQ37" s="341"/>
      <c r="BR37" s="337"/>
      <c r="BS37" s="337"/>
      <c r="BT37" s="337"/>
      <c r="BU37" s="341"/>
      <c r="BV37" s="337"/>
      <c r="BW37" s="337"/>
      <c r="BX37" s="337"/>
      <c r="BY37" s="337"/>
      <c r="BZ37" s="337"/>
      <c r="CA37" s="341"/>
      <c r="CB37" s="337"/>
    </row>
    <row r="38" spans="1:80">
      <c r="A38" s="343"/>
      <c r="B38" s="343"/>
      <c r="C38" s="343"/>
      <c r="D38" s="343"/>
      <c r="E38" s="343"/>
      <c r="F38" s="343"/>
      <c r="G38" s="343"/>
      <c r="H38" s="343"/>
      <c r="I38" s="337"/>
      <c r="J38" s="337"/>
      <c r="K38" s="337"/>
      <c r="L38" s="337"/>
      <c r="M38" s="337"/>
      <c r="N38" s="337"/>
      <c r="O38" s="337"/>
      <c r="P38" s="337"/>
      <c r="Q38" s="337"/>
      <c r="R38" s="337"/>
      <c r="S38" s="337"/>
      <c r="T38" s="337"/>
      <c r="U38" s="337"/>
      <c r="V38" s="337"/>
      <c r="W38" s="337"/>
      <c r="X38" s="337"/>
      <c r="Y38" s="341"/>
      <c r="Z38" s="347"/>
      <c r="AA38" s="348"/>
      <c r="AB38" s="349"/>
      <c r="AC38" s="354"/>
      <c r="AD38" s="359"/>
      <c r="AE38" s="186"/>
      <c r="AF38" s="337"/>
      <c r="AG38" s="337"/>
      <c r="AH38" s="337"/>
      <c r="AI38" s="337"/>
      <c r="AJ38" s="337"/>
      <c r="AK38" s="337"/>
      <c r="AL38" s="337"/>
      <c r="AM38" s="337"/>
      <c r="AN38" s="337"/>
      <c r="AO38" s="337"/>
      <c r="AP38" s="341"/>
      <c r="AQ38" s="337"/>
      <c r="AR38" s="337"/>
      <c r="AS38" s="341"/>
      <c r="AT38" s="337"/>
      <c r="AU38" s="337"/>
      <c r="AV38" s="337"/>
      <c r="AW38" s="337"/>
      <c r="AX38" s="337"/>
      <c r="AY38" s="337"/>
      <c r="AZ38" s="337"/>
      <c r="BA38" s="361"/>
      <c r="BB38" s="41">
        <f>+'C_4.3 &amp; C_4.4'!J38</f>
        <v>0</v>
      </c>
      <c r="BC38" s="41">
        <f>+'C_4.3 &amp; C_4.4'!K38</f>
        <v>0</v>
      </c>
      <c r="BD38" s="41">
        <f>+'C_4.3 &amp; C_4.4'!L38</f>
        <v>0</v>
      </c>
      <c r="BE38" s="41">
        <f>+'C_4.3 &amp; C_4.4'!M38</f>
        <v>0</v>
      </c>
      <c r="BF38" s="41">
        <f>+'C_4.3 &amp; C_4.4'!N38</f>
        <v>0</v>
      </c>
      <c r="BG38" s="41">
        <f>+'C_4.3 &amp; C_4.4'!O38</f>
        <v>0</v>
      </c>
      <c r="BH38" s="41">
        <f>+'C_4.3 &amp; C_4.4'!P38</f>
        <v>0</v>
      </c>
      <c r="BI38" s="41">
        <f>+'C_4.3 &amp; C_4.4'!Q38</f>
        <v>0</v>
      </c>
      <c r="BJ38" s="41">
        <f>+'C_4.3 &amp; C_4.4'!R38</f>
        <v>0</v>
      </c>
      <c r="BK38" s="41">
        <f>+'C_4.3 &amp; C_4.4'!S38</f>
        <v>0</v>
      </c>
      <c r="BL38" s="41">
        <f>+'C_4.3 &amp; C_4.4'!T38</f>
        <v>0</v>
      </c>
      <c r="BM38" s="41" t="e">
        <f>+'C_4.3 &amp; C_4.4'!U38</f>
        <v>#DIV/0!</v>
      </c>
      <c r="BN38" s="41" t="e">
        <f>+'C_4.3 &amp; C_4.4'!V38</f>
        <v>#DIV/0!</v>
      </c>
      <c r="BO38" s="341"/>
      <c r="BP38" s="18">
        <f>+'C_4.3 &amp; C_4.4'!W38</f>
        <v>0</v>
      </c>
      <c r="BQ38" s="341"/>
      <c r="BR38" s="337"/>
      <c r="BS38" s="337"/>
      <c r="BT38" s="337"/>
      <c r="BU38" s="341"/>
      <c r="BV38" s="337"/>
      <c r="BW38" s="337"/>
      <c r="BX38" s="337"/>
      <c r="BY38" s="337"/>
      <c r="BZ38" s="337"/>
      <c r="CA38" s="341"/>
      <c r="CB38" s="337"/>
    </row>
    <row r="39" spans="1:80">
      <c r="A39" s="343"/>
      <c r="B39" s="343"/>
      <c r="C39" s="343"/>
      <c r="D39" s="343"/>
      <c r="E39" s="343"/>
      <c r="F39" s="343"/>
      <c r="G39" s="343"/>
      <c r="H39" s="343"/>
      <c r="I39" s="337"/>
      <c r="J39" s="337"/>
      <c r="K39" s="337"/>
      <c r="L39" s="337"/>
      <c r="M39" s="337"/>
      <c r="N39" s="337"/>
      <c r="O39" s="337"/>
      <c r="P39" s="337"/>
      <c r="Q39" s="337"/>
      <c r="R39" s="337"/>
      <c r="S39" s="337"/>
      <c r="T39" s="337"/>
      <c r="U39" s="337"/>
      <c r="V39" s="337"/>
      <c r="W39" s="337"/>
      <c r="X39" s="337"/>
      <c r="Y39" s="341"/>
      <c r="Z39" s="347"/>
      <c r="AA39" s="348"/>
      <c r="AB39" s="349"/>
      <c r="AC39" s="354"/>
      <c r="AD39" s="359"/>
      <c r="AE39" s="186"/>
      <c r="AF39" s="337"/>
      <c r="AG39" s="337"/>
      <c r="AH39" s="337"/>
      <c r="AI39" s="337"/>
      <c r="AJ39" s="337"/>
      <c r="AK39" s="337"/>
      <c r="AL39" s="337"/>
      <c r="AM39" s="337"/>
      <c r="AN39" s="337"/>
      <c r="AO39" s="337"/>
      <c r="AP39" s="341"/>
      <c r="AQ39" s="337"/>
      <c r="AR39" s="337"/>
      <c r="AS39" s="341"/>
      <c r="AT39" s="337"/>
      <c r="AU39" s="337"/>
      <c r="AV39" s="337"/>
      <c r="AW39" s="337"/>
      <c r="AX39" s="337"/>
      <c r="AY39" s="337"/>
      <c r="AZ39" s="337"/>
      <c r="BA39" s="361"/>
      <c r="BB39" s="41">
        <f>+'C_4.3 &amp; C_4.4'!J39</f>
        <v>0</v>
      </c>
      <c r="BC39" s="41">
        <f>+'C_4.3 &amp; C_4.4'!K39</f>
        <v>0</v>
      </c>
      <c r="BD39" s="41">
        <f>+'C_4.3 &amp; C_4.4'!L39</f>
        <v>0</v>
      </c>
      <c r="BE39" s="41">
        <f>+'C_4.3 &amp; C_4.4'!M39</f>
        <v>0</v>
      </c>
      <c r="BF39" s="41">
        <f>+'C_4.3 &amp; C_4.4'!N39</f>
        <v>0</v>
      </c>
      <c r="BG39" s="41">
        <f>+'C_4.3 &amp; C_4.4'!O39</f>
        <v>0</v>
      </c>
      <c r="BH39" s="41">
        <f>+'C_4.3 &amp; C_4.4'!P39</f>
        <v>0</v>
      </c>
      <c r="BI39" s="41">
        <f>+'C_4.3 &amp; C_4.4'!Q39</f>
        <v>0</v>
      </c>
      <c r="BJ39" s="41">
        <f>+'C_4.3 &amp; C_4.4'!R39</f>
        <v>0</v>
      </c>
      <c r="BK39" s="41">
        <f>+'C_4.3 &amp; C_4.4'!S39</f>
        <v>0</v>
      </c>
      <c r="BL39" s="41">
        <f>+'C_4.3 &amp; C_4.4'!T39</f>
        <v>0</v>
      </c>
      <c r="BM39" s="41" t="e">
        <f>+'C_4.3 &amp; C_4.4'!U39</f>
        <v>#DIV/0!</v>
      </c>
      <c r="BN39" s="41" t="e">
        <f>+'C_4.3 &amp; C_4.4'!V39</f>
        <v>#DIV/0!</v>
      </c>
      <c r="BO39" s="341"/>
      <c r="BP39" s="18">
        <f>+'C_4.3 &amp; C_4.4'!W39</f>
        <v>0</v>
      </c>
      <c r="BQ39" s="341"/>
      <c r="BR39" s="337"/>
      <c r="BS39" s="337"/>
      <c r="BT39" s="337"/>
      <c r="BU39" s="341"/>
      <c r="BV39" s="337"/>
      <c r="BW39" s="337"/>
      <c r="BX39" s="337"/>
      <c r="BY39" s="337"/>
      <c r="BZ39" s="337"/>
      <c r="CA39" s="341"/>
      <c r="CB39" s="337"/>
    </row>
    <row r="40" spans="1:80">
      <c r="A40" s="343"/>
      <c r="B40" s="343"/>
      <c r="C40" s="343"/>
      <c r="D40" s="343"/>
      <c r="E40" s="343"/>
      <c r="F40" s="343"/>
      <c r="G40" s="343"/>
      <c r="H40" s="343"/>
      <c r="I40" s="337"/>
      <c r="J40" s="337"/>
      <c r="K40" s="337"/>
      <c r="L40" s="337"/>
      <c r="M40" s="337"/>
      <c r="N40" s="337"/>
      <c r="O40" s="337"/>
      <c r="P40" s="337"/>
      <c r="Q40" s="337"/>
      <c r="R40" s="337"/>
      <c r="S40" s="337"/>
      <c r="T40" s="337"/>
      <c r="U40" s="337"/>
      <c r="V40" s="337"/>
      <c r="W40" s="337"/>
      <c r="X40" s="337"/>
      <c r="Y40" s="341"/>
      <c r="Z40" s="347"/>
      <c r="AA40" s="348"/>
      <c r="AB40" s="349"/>
      <c r="AC40" s="354"/>
      <c r="AD40" s="359"/>
      <c r="AE40" s="186"/>
      <c r="AF40" s="337"/>
      <c r="AG40" s="337"/>
      <c r="AH40" s="337"/>
      <c r="AI40" s="337"/>
      <c r="AJ40" s="337"/>
      <c r="AK40" s="337"/>
      <c r="AL40" s="337"/>
      <c r="AM40" s="337"/>
      <c r="AN40" s="337"/>
      <c r="AO40" s="337"/>
      <c r="AP40" s="341"/>
      <c r="AQ40" s="337"/>
      <c r="AR40" s="337"/>
      <c r="AS40" s="341"/>
      <c r="AT40" s="337"/>
      <c r="AU40" s="337"/>
      <c r="AV40" s="337"/>
      <c r="AW40" s="337"/>
      <c r="AX40" s="337"/>
      <c r="AY40" s="337"/>
      <c r="AZ40" s="337"/>
      <c r="BA40" s="361"/>
      <c r="BB40" s="41">
        <f>+'C_4.3 &amp; C_4.4'!J40</f>
        <v>0</v>
      </c>
      <c r="BC40" s="41">
        <f>+'C_4.3 &amp; C_4.4'!K40</f>
        <v>0</v>
      </c>
      <c r="BD40" s="41">
        <f>+'C_4.3 &amp; C_4.4'!L40</f>
        <v>0</v>
      </c>
      <c r="BE40" s="41">
        <f>+'C_4.3 &amp; C_4.4'!M40</f>
        <v>0</v>
      </c>
      <c r="BF40" s="41">
        <f>+'C_4.3 &amp; C_4.4'!N40</f>
        <v>0</v>
      </c>
      <c r="BG40" s="41">
        <f>+'C_4.3 &amp; C_4.4'!O40</f>
        <v>0</v>
      </c>
      <c r="BH40" s="41">
        <f>+'C_4.3 &amp; C_4.4'!P40</f>
        <v>0</v>
      </c>
      <c r="BI40" s="41">
        <f>+'C_4.3 &amp; C_4.4'!Q40</f>
        <v>0</v>
      </c>
      <c r="BJ40" s="41">
        <f>+'C_4.3 &amp; C_4.4'!R40</f>
        <v>0</v>
      </c>
      <c r="BK40" s="41">
        <f>+'C_4.3 &amp; C_4.4'!S40</f>
        <v>0</v>
      </c>
      <c r="BL40" s="41">
        <f>+'C_4.3 &amp; C_4.4'!T40</f>
        <v>0</v>
      </c>
      <c r="BM40" s="41" t="e">
        <f>+'C_4.3 &amp; C_4.4'!U40</f>
        <v>#DIV/0!</v>
      </c>
      <c r="BN40" s="41" t="e">
        <f>+'C_4.3 &amp; C_4.4'!V40</f>
        <v>#DIV/0!</v>
      </c>
      <c r="BO40" s="341"/>
      <c r="BP40" s="18">
        <f>+'C_4.3 &amp; C_4.4'!W40</f>
        <v>0</v>
      </c>
      <c r="BQ40" s="341"/>
      <c r="BR40" s="337"/>
      <c r="BS40" s="337"/>
      <c r="BT40" s="337"/>
      <c r="BU40" s="341"/>
      <c r="BV40" s="337"/>
      <c r="BW40" s="337"/>
      <c r="BX40" s="337"/>
      <c r="BY40" s="337"/>
      <c r="BZ40" s="337"/>
      <c r="CA40" s="341"/>
      <c r="CB40" s="337"/>
    </row>
    <row r="41" spans="1:80">
      <c r="A41" s="343"/>
      <c r="B41" s="343"/>
      <c r="C41" s="343"/>
      <c r="D41" s="343"/>
      <c r="E41" s="343"/>
      <c r="F41" s="343"/>
      <c r="G41" s="343"/>
      <c r="H41" s="343"/>
      <c r="I41" s="337"/>
      <c r="J41" s="337"/>
      <c r="K41" s="337"/>
      <c r="L41" s="337"/>
      <c r="M41" s="337"/>
      <c r="N41" s="337"/>
      <c r="O41" s="337"/>
      <c r="P41" s="337"/>
      <c r="Q41" s="337"/>
      <c r="R41" s="337"/>
      <c r="S41" s="337"/>
      <c r="T41" s="337"/>
      <c r="U41" s="337"/>
      <c r="V41" s="337"/>
      <c r="W41" s="337"/>
      <c r="X41" s="337"/>
      <c r="Y41" s="341"/>
      <c r="Z41" s="347"/>
      <c r="AA41" s="348"/>
      <c r="AB41" s="349"/>
      <c r="AC41" s="354"/>
      <c r="AD41" s="359"/>
      <c r="AE41" s="186"/>
      <c r="AF41" s="337"/>
      <c r="AG41" s="337"/>
      <c r="AH41" s="337"/>
      <c r="AI41" s="337"/>
      <c r="AJ41" s="337"/>
      <c r="AK41" s="337"/>
      <c r="AL41" s="337"/>
      <c r="AM41" s="337"/>
      <c r="AN41" s="337"/>
      <c r="AO41" s="337"/>
      <c r="AP41" s="341"/>
      <c r="AQ41" s="337"/>
      <c r="AR41" s="337"/>
      <c r="AS41" s="341"/>
      <c r="AT41" s="337"/>
      <c r="AU41" s="337"/>
      <c r="AV41" s="337"/>
      <c r="AW41" s="337"/>
      <c r="AX41" s="337"/>
      <c r="AY41" s="337"/>
      <c r="AZ41" s="337"/>
      <c r="BA41" s="361"/>
      <c r="BB41" s="41">
        <f>+'C_4.3 &amp; C_4.4'!J41</f>
        <v>0</v>
      </c>
      <c r="BC41" s="41">
        <f>+'C_4.3 &amp; C_4.4'!K41</f>
        <v>0</v>
      </c>
      <c r="BD41" s="41">
        <f>+'C_4.3 &amp; C_4.4'!L41</f>
        <v>0</v>
      </c>
      <c r="BE41" s="41">
        <f>+'C_4.3 &amp; C_4.4'!M41</f>
        <v>0</v>
      </c>
      <c r="BF41" s="41">
        <f>+'C_4.3 &amp; C_4.4'!N41</f>
        <v>0</v>
      </c>
      <c r="BG41" s="41">
        <f>+'C_4.3 &amp; C_4.4'!O41</f>
        <v>0</v>
      </c>
      <c r="BH41" s="41">
        <f>+'C_4.3 &amp; C_4.4'!P41</f>
        <v>0</v>
      </c>
      <c r="BI41" s="41">
        <f>+'C_4.3 &amp; C_4.4'!Q41</f>
        <v>0</v>
      </c>
      <c r="BJ41" s="41">
        <f>+'C_4.3 &amp; C_4.4'!R41</f>
        <v>0</v>
      </c>
      <c r="BK41" s="41">
        <f>+'C_4.3 &amp; C_4.4'!S41</f>
        <v>0</v>
      </c>
      <c r="BL41" s="41">
        <f>+'C_4.3 &amp; C_4.4'!T41</f>
        <v>0</v>
      </c>
      <c r="BM41" s="41" t="e">
        <f>+'C_4.3 &amp; C_4.4'!U41</f>
        <v>#DIV/0!</v>
      </c>
      <c r="BN41" s="41" t="e">
        <f>+'C_4.3 &amp; C_4.4'!V41</f>
        <v>#DIV/0!</v>
      </c>
      <c r="BO41" s="341"/>
      <c r="BP41" s="18">
        <f>+'C_4.3 &amp; C_4.4'!W41</f>
        <v>0</v>
      </c>
      <c r="BQ41" s="341"/>
      <c r="BR41" s="337"/>
      <c r="BS41" s="337"/>
      <c r="BT41" s="337"/>
      <c r="BU41" s="341"/>
      <c r="BV41" s="337"/>
      <c r="BW41" s="337"/>
      <c r="BX41" s="337"/>
      <c r="BY41" s="337"/>
      <c r="BZ41" s="337"/>
      <c r="CA41" s="341"/>
      <c r="CB41" s="337"/>
    </row>
    <row r="42" spans="1:80">
      <c r="A42" s="343"/>
      <c r="B42" s="343"/>
      <c r="C42" s="343"/>
      <c r="D42" s="343"/>
      <c r="E42" s="343"/>
      <c r="F42" s="343"/>
      <c r="G42" s="343"/>
      <c r="H42" s="343"/>
      <c r="I42" s="337"/>
      <c r="J42" s="337"/>
      <c r="K42" s="337"/>
      <c r="L42" s="337"/>
      <c r="M42" s="337"/>
      <c r="N42" s="337"/>
      <c r="O42" s="337"/>
      <c r="P42" s="337"/>
      <c r="Q42" s="337"/>
      <c r="R42" s="337"/>
      <c r="S42" s="337"/>
      <c r="T42" s="337"/>
      <c r="U42" s="337"/>
      <c r="V42" s="337"/>
      <c r="W42" s="337"/>
      <c r="X42" s="337"/>
      <c r="Y42" s="341"/>
      <c r="Z42" s="347"/>
      <c r="AA42" s="348"/>
      <c r="AB42" s="349"/>
      <c r="AC42" s="354"/>
      <c r="AD42" s="359"/>
      <c r="AE42" s="186"/>
      <c r="AF42" s="337"/>
      <c r="AG42" s="337"/>
      <c r="AH42" s="337"/>
      <c r="AI42" s="337"/>
      <c r="AJ42" s="337"/>
      <c r="AK42" s="337"/>
      <c r="AL42" s="337"/>
      <c r="AM42" s="337"/>
      <c r="AN42" s="337"/>
      <c r="AO42" s="337"/>
      <c r="AP42" s="341"/>
      <c r="AQ42" s="337"/>
      <c r="AR42" s="337"/>
      <c r="AS42" s="341"/>
      <c r="AT42" s="337"/>
      <c r="AU42" s="337"/>
      <c r="AV42" s="337"/>
      <c r="AW42" s="337"/>
      <c r="AX42" s="337"/>
      <c r="AY42" s="337"/>
      <c r="AZ42" s="337"/>
      <c r="BA42" s="361"/>
      <c r="BB42" s="41">
        <f>+'C_4.3 &amp; C_4.4'!J42</f>
        <v>0</v>
      </c>
      <c r="BC42" s="41">
        <f>+'C_4.3 &amp; C_4.4'!K42</f>
        <v>0</v>
      </c>
      <c r="BD42" s="41">
        <f>+'C_4.3 &amp; C_4.4'!L42</f>
        <v>0</v>
      </c>
      <c r="BE42" s="41">
        <f>+'C_4.3 &amp; C_4.4'!M42</f>
        <v>0</v>
      </c>
      <c r="BF42" s="41">
        <f>+'C_4.3 &amp; C_4.4'!N42</f>
        <v>0</v>
      </c>
      <c r="BG42" s="41">
        <f>+'C_4.3 &amp; C_4.4'!O42</f>
        <v>0</v>
      </c>
      <c r="BH42" s="41">
        <f>+'C_4.3 &amp; C_4.4'!P42</f>
        <v>0</v>
      </c>
      <c r="BI42" s="41">
        <f>+'C_4.3 &amp; C_4.4'!Q42</f>
        <v>0</v>
      </c>
      <c r="BJ42" s="41">
        <f>+'C_4.3 &amp; C_4.4'!R42</f>
        <v>0</v>
      </c>
      <c r="BK42" s="41">
        <f>+'C_4.3 &amp; C_4.4'!S42</f>
        <v>0</v>
      </c>
      <c r="BL42" s="41">
        <f>+'C_4.3 &amp; C_4.4'!T42</f>
        <v>0</v>
      </c>
      <c r="BM42" s="41" t="e">
        <f>+'C_4.3 &amp; C_4.4'!U42</f>
        <v>#DIV/0!</v>
      </c>
      <c r="BN42" s="41" t="e">
        <f>+'C_4.3 &amp; C_4.4'!V42</f>
        <v>#DIV/0!</v>
      </c>
      <c r="BO42" s="341"/>
      <c r="BP42" s="18">
        <f>+'C_4.3 &amp; C_4.4'!W42</f>
        <v>0</v>
      </c>
      <c r="BQ42" s="341"/>
      <c r="BR42" s="337"/>
      <c r="BS42" s="337"/>
      <c r="BT42" s="337"/>
      <c r="BU42" s="341"/>
      <c r="BV42" s="337"/>
      <c r="BW42" s="337"/>
      <c r="BX42" s="337"/>
      <c r="BY42" s="337"/>
      <c r="BZ42" s="337"/>
      <c r="CA42" s="341"/>
      <c r="CB42" s="337"/>
    </row>
    <row r="43" spans="1:80">
      <c r="A43" s="343"/>
      <c r="B43" s="343"/>
      <c r="C43" s="343"/>
      <c r="D43" s="343"/>
      <c r="E43" s="343"/>
      <c r="F43" s="343"/>
      <c r="G43" s="343"/>
      <c r="H43" s="343"/>
      <c r="I43" s="337"/>
      <c r="J43" s="337"/>
      <c r="K43" s="337"/>
      <c r="L43" s="337"/>
      <c r="M43" s="337"/>
      <c r="N43" s="337"/>
      <c r="O43" s="337"/>
      <c r="P43" s="337"/>
      <c r="Q43" s="337"/>
      <c r="R43" s="337"/>
      <c r="S43" s="337"/>
      <c r="T43" s="337"/>
      <c r="U43" s="337"/>
      <c r="V43" s="337"/>
      <c r="W43" s="337"/>
      <c r="X43" s="337"/>
      <c r="Y43" s="341"/>
      <c r="Z43" s="347"/>
      <c r="AA43" s="348"/>
      <c r="AB43" s="349"/>
      <c r="AC43" s="354"/>
      <c r="AD43" s="359"/>
      <c r="AE43" s="186"/>
      <c r="AF43" s="337"/>
      <c r="AG43" s="337"/>
      <c r="AH43" s="337"/>
      <c r="AI43" s="337"/>
      <c r="AJ43" s="337"/>
      <c r="AK43" s="337"/>
      <c r="AL43" s="337"/>
      <c r="AM43" s="337"/>
      <c r="AN43" s="337"/>
      <c r="AO43" s="337"/>
      <c r="AP43" s="341"/>
      <c r="AQ43" s="337"/>
      <c r="AR43" s="337"/>
      <c r="AS43" s="341"/>
      <c r="AT43" s="337"/>
      <c r="AU43" s="337"/>
      <c r="AV43" s="337"/>
      <c r="AW43" s="337"/>
      <c r="AX43" s="337"/>
      <c r="AY43" s="337"/>
      <c r="AZ43" s="337"/>
      <c r="BA43" s="361"/>
      <c r="BB43" s="41">
        <f>+'C_4.3 &amp; C_4.4'!J43</f>
        <v>0</v>
      </c>
      <c r="BC43" s="41">
        <f>+'C_4.3 &amp; C_4.4'!K43</f>
        <v>0</v>
      </c>
      <c r="BD43" s="41">
        <f>+'C_4.3 &amp; C_4.4'!L43</f>
        <v>0</v>
      </c>
      <c r="BE43" s="41">
        <f>+'C_4.3 &amp; C_4.4'!M43</f>
        <v>0</v>
      </c>
      <c r="BF43" s="41">
        <f>+'C_4.3 &amp; C_4.4'!N43</f>
        <v>0</v>
      </c>
      <c r="BG43" s="41">
        <f>+'C_4.3 &amp; C_4.4'!O43</f>
        <v>0</v>
      </c>
      <c r="BH43" s="41">
        <f>+'C_4.3 &amp; C_4.4'!P43</f>
        <v>0</v>
      </c>
      <c r="BI43" s="41">
        <f>+'C_4.3 &amp; C_4.4'!Q43</f>
        <v>0</v>
      </c>
      <c r="BJ43" s="41">
        <f>+'C_4.3 &amp; C_4.4'!R43</f>
        <v>0</v>
      </c>
      <c r="BK43" s="41">
        <f>+'C_4.3 &amp; C_4.4'!S43</f>
        <v>0</v>
      </c>
      <c r="BL43" s="41">
        <f>+'C_4.3 &amp; C_4.4'!T43</f>
        <v>0</v>
      </c>
      <c r="BM43" s="41" t="e">
        <f>+'C_4.3 &amp; C_4.4'!U43</f>
        <v>#DIV/0!</v>
      </c>
      <c r="BN43" s="41" t="e">
        <f>+'C_4.3 &amp; C_4.4'!V43</f>
        <v>#DIV/0!</v>
      </c>
      <c r="BO43" s="341"/>
      <c r="BP43" s="18">
        <f>+'C_4.3 &amp; C_4.4'!W43</f>
        <v>0</v>
      </c>
      <c r="BQ43" s="341"/>
      <c r="BR43" s="337"/>
      <c r="BS43" s="337"/>
      <c r="BT43" s="337"/>
      <c r="BU43" s="341"/>
      <c r="BV43" s="337"/>
      <c r="BW43" s="337"/>
      <c r="BX43" s="337"/>
      <c r="BY43" s="337"/>
      <c r="BZ43" s="337"/>
      <c r="CA43" s="341"/>
      <c r="CB43" s="337"/>
    </row>
    <row r="44" spans="1:80">
      <c r="A44" s="343"/>
      <c r="B44" s="343"/>
      <c r="C44" s="343"/>
      <c r="D44" s="343"/>
      <c r="E44" s="343"/>
      <c r="F44" s="343"/>
      <c r="G44" s="343"/>
      <c r="H44" s="343"/>
      <c r="I44" s="337"/>
      <c r="J44" s="337"/>
      <c r="K44" s="337"/>
      <c r="L44" s="337"/>
      <c r="M44" s="337"/>
      <c r="N44" s="337"/>
      <c r="O44" s="337"/>
      <c r="P44" s="337"/>
      <c r="Q44" s="337"/>
      <c r="R44" s="337"/>
      <c r="S44" s="337"/>
      <c r="T44" s="337"/>
      <c r="U44" s="337"/>
      <c r="V44" s="337"/>
      <c r="W44" s="337"/>
      <c r="X44" s="337"/>
      <c r="Y44" s="341"/>
      <c r="Z44" s="347"/>
      <c r="AA44" s="348"/>
      <c r="AB44" s="349"/>
      <c r="AC44" s="354"/>
      <c r="AD44" s="359"/>
      <c r="AE44" s="186"/>
      <c r="AF44" s="337"/>
      <c r="AG44" s="337"/>
      <c r="AH44" s="337"/>
      <c r="AI44" s="337"/>
      <c r="AJ44" s="337"/>
      <c r="AK44" s="337"/>
      <c r="AL44" s="337"/>
      <c r="AM44" s="337"/>
      <c r="AN44" s="337"/>
      <c r="AO44" s="337"/>
      <c r="AP44" s="341"/>
      <c r="AQ44" s="337"/>
      <c r="AR44" s="337"/>
      <c r="AS44" s="341"/>
      <c r="AT44" s="337"/>
      <c r="AU44" s="337"/>
      <c r="AV44" s="337"/>
      <c r="AW44" s="337"/>
      <c r="AX44" s="337"/>
      <c r="AY44" s="337"/>
      <c r="AZ44" s="337"/>
      <c r="BA44" s="361"/>
      <c r="BB44" s="41">
        <f>+'C_4.3 &amp; C_4.4'!J44</f>
        <v>0</v>
      </c>
      <c r="BC44" s="41">
        <f>+'C_4.3 &amp; C_4.4'!K44</f>
        <v>0</v>
      </c>
      <c r="BD44" s="41">
        <f>+'C_4.3 &amp; C_4.4'!L44</f>
        <v>0</v>
      </c>
      <c r="BE44" s="41">
        <f>+'C_4.3 &amp; C_4.4'!M44</f>
        <v>0</v>
      </c>
      <c r="BF44" s="41">
        <f>+'C_4.3 &amp; C_4.4'!N44</f>
        <v>0</v>
      </c>
      <c r="BG44" s="41">
        <f>+'C_4.3 &amp; C_4.4'!O44</f>
        <v>0</v>
      </c>
      <c r="BH44" s="41">
        <f>+'C_4.3 &amp; C_4.4'!P44</f>
        <v>0</v>
      </c>
      <c r="BI44" s="41">
        <f>+'C_4.3 &amp; C_4.4'!Q44</f>
        <v>0</v>
      </c>
      <c r="BJ44" s="41">
        <f>+'C_4.3 &amp; C_4.4'!R44</f>
        <v>0</v>
      </c>
      <c r="BK44" s="41">
        <f>+'C_4.3 &amp; C_4.4'!S44</f>
        <v>0</v>
      </c>
      <c r="BL44" s="41">
        <f>+'C_4.3 &amp; C_4.4'!T44</f>
        <v>0</v>
      </c>
      <c r="BM44" s="41" t="e">
        <f>+'C_4.3 &amp; C_4.4'!U44</f>
        <v>#DIV/0!</v>
      </c>
      <c r="BN44" s="41" t="e">
        <f>+'C_4.3 &amp; C_4.4'!V44</f>
        <v>#DIV/0!</v>
      </c>
      <c r="BO44" s="341"/>
      <c r="BP44" s="18">
        <f>+'C_4.3 &amp; C_4.4'!W44</f>
        <v>0</v>
      </c>
      <c r="BQ44" s="341"/>
      <c r="BR44" s="337"/>
      <c r="BS44" s="337"/>
      <c r="BT44" s="337"/>
      <c r="BU44" s="341"/>
      <c r="BV44" s="337"/>
      <c r="BW44" s="337"/>
      <c r="BX44" s="337"/>
      <c r="BY44" s="337"/>
      <c r="BZ44" s="337"/>
      <c r="CA44" s="341"/>
      <c r="CB44" s="337"/>
    </row>
    <row r="45" spans="1:80">
      <c r="A45" s="343"/>
      <c r="B45" s="343"/>
      <c r="C45" s="343"/>
      <c r="D45" s="343"/>
      <c r="E45" s="343"/>
      <c r="F45" s="343"/>
      <c r="G45" s="343"/>
      <c r="H45" s="343"/>
      <c r="I45" s="337"/>
      <c r="J45" s="337"/>
      <c r="K45" s="337"/>
      <c r="L45" s="337"/>
      <c r="M45" s="337"/>
      <c r="N45" s="337"/>
      <c r="O45" s="337"/>
      <c r="P45" s="337"/>
      <c r="Q45" s="337"/>
      <c r="R45" s="337"/>
      <c r="S45" s="337"/>
      <c r="T45" s="337"/>
      <c r="U45" s="337"/>
      <c r="V45" s="337"/>
      <c r="W45" s="337"/>
      <c r="X45" s="337"/>
      <c r="Y45" s="341"/>
      <c r="Z45" s="347"/>
      <c r="AA45" s="348"/>
      <c r="AB45" s="349"/>
      <c r="AC45" s="354"/>
      <c r="AD45" s="359"/>
      <c r="AE45" s="186"/>
      <c r="AF45" s="337"/>
      <c r="AG45" s="337"/>
      <c r="AH45" s="337"/>
      <c r="AI45" s="337"/>
      <c r="AJ45" s="337"/>
      <c r="AK45" s="337"/>
      <c r="AL45" s="337"/>
      <c r="AM45" s="337"/>
      <c r="AN45" s="337"/>
      <c r="AO45" s="337"/>
      <c r="AP45" s="341"/>
      <c r="AQ45" s="337"/>
      <c r="AR45" s="337"/>
      <c r="AS45" s="341"/>
      <c r="AT45" s="337"/>
      <c r="AU45" s="337"/>
      <c r="AV45" s="337"/>
      <c r="AW45" s="337"/>
      <c r="AX45" s="337"/>
      <c r="AY45" s="337"/>
      <c r="AZ45" s="337"/>
      <c r="BA45" s="361"/>
      <c r="BB45" s="41">
        <f>+'C_4.3 &amp; C_4.4'!J45</f>
        <v>0</v>
      </c>
      <c r="BC45" s="41">
        <f>+'C_4.3 &amp; C_4.4'!K45</f>
        <v>0</v>
      </c>
      <c r="BD45" s="41">
        <f>+'C_4.3 &amp; C_4.4'!L45</f>
        <v>0</v>
      </c>
      <c r="BE45" s="41">
        <f>+'C_4.3 &amp; C_4.4'!M45</f>
        <v>0</v>
      </c>
      <c r="BF45" s="41">
        <f>+'C_4.3 &amp; C_4.4'!N45</f>
        <v>0</v>
      </c>
      <c r="BG45" s="41">
        <f>+'C_4.3 &amp; C_4.4'!O45</f>
        <v>0</v>
      </c>
      <c r="BH45" s="41">
        <f>+'C_4.3 &amp; C_4.4'!P45</f>
        <v>0</v>
      </c>
      <c r="BI45" s="41">
        <f>+'C_4.3 &amp; C_4.4'!Q45</f>
        <v>0</v>
      </c>
      <c r="BJ45" s="41">
        <f>+'C_4.3 &amp; C_4.4'!R45</f>
        <v>0</v>
      </c>
      <c r="BK45" s="41">
        <f>+'C_4.3 &amp; C_4.4'!S45</f>
        <v>0</v>
      </c>
      <c r="BL45" s="41">
        <f>+'C_4.3 &amp; C_4.4'!T45</f>
        <v>0</v>
      </c>
      <c r="BM45" s="41" t="e">
        <f>+'C_4.3 &amp; C_4.4'!U45</f>
        <v>#DIV/0!</v>
      </c>
      <c r="BN45" s="41" t="e">
        <f>+'C_4.3 &amp; C_4.4'!V45</f>
        <v>#DIV/0!</v>
      </c>
      <c r="BO45" s="341"/>
      <c r="BP45" s="18">
        <f>+'C_4.3 &amp; C_4.4'!W45</f>
        <v>0</v>
      </c>
      <c r="BQ45" s="341"/>
      <c r="BR45" s="337"/>
      <c r="BS45" s="337"/>
      <c r="BT45" s="337"/>
      <c r="BU45" s="341"/>
      <c r="BV45" s="337"/>
      <c r="BW45" s="337"/>
      <c r="BX45" s="337"/>
      <c r="BY45" s="337"/>
      <c r="BZ45" s="337"/>
      <c r="CA45" s="341"/>
      <c r="CB45" s="337"/>
    </row>
    <row r="46" spans="1:80">
      <c r="A46" s="343"/>
      <c r="B46" s="343"/>
      <c r="C46" s="343"/>
      <c r="D46" s="343"/>
      <c r="E46" s="343"/>
      <c r="F46" s="343"/>
      <c r="G46" s="343"/>
      <c r="H46" s="343"/>
      <c r="I46" s="337"/>
      <c r="J46" s="337"/>
      <c r="K46" s="337"/>
      <c r="L46" s="337"/>
      <c r="M46" s="337"/>
      <c r="N46" s="337"/>
      <c r="O46" s="337"/>
      <c r="P46" s="337"/>
      <c r="Q46" s="337"/>
      <c r="R46" s="337"/>
      <c r="S46" s="337"/>
      <c r="T46" s="337"/>
      <c r="U46" s="337"/>
      <c r="V46" s="337"/>
      <c r="W46" s="337"/>
      <c r="X46" s="337"/>
      <c r="Y46" s="341"/>
      <c r="Z46" s="347"/>
      <c r="AA46" s="348"/>
      <c r="AB46" s="349"/>
      <c r="AC46" s="354"/>
      <c r="AD46" s="359"/>
      <c r="AE46" s="186"/>
      <c r="AF46" s="337"/>
      <c r="AG46" s="337"/>
      <c r="AH46" s="337"/>
      <c r="AI46" s="337"/>
      <c r="AJ46" s="337"/>
      <c r="AK46" s="337"/>
      <c r="AL46" s="337"/>
      <c r="AM46" s="337"/>
      <c r="AN46" s="337"/>
      <c r="AO46" s="337"/>
      <c r="AP46" s="341"/>
      <c r="AQ46" s="337"/>
      <c r="AR46" s="337"/>
      <c r="AS46" s="341"/>
      <c r="AT46" s="337"/>
      <c r="AU46" s="337"/>
      <c r="AV46" s="337"/>
      <c r="AW46" s="337"/>
      <c r="AX46" s="337"/>
      <c r="AY46" s="337"/>
      <c r="AZ46" s="337"/>
      <c r="BA46" s="361"/>
      <c r="BB46" s="41">
        <f>+'C_4.3 &amp; C_4.4'!J46</f>
        <v>0</v>
      </c>
      <c r="BC46" s="41">
        <f>+'C_4.3 &amp; C_4.4'!K46</f>
        <v>0</v>
      </c>
      <c r="BD46" s="41">
        <f>+'C_4.3 &amp; C_4.4'!L46</f>
        <v>0</v>
      </c>
      <c r="BE46" s="41">
        <f>+'C_4.3 &amp; C_4.4'!M46</f>
        <v>0</v>
      </c>
      <c r="BF46" s="41">
        <f>+'C_4.3 &amp; C_4.4'!N46</f>
        <v>0</v>
      </c>
      <c r="BG46" s="41">
        <f>+'C_4.3 &amp; C_4.4'!O46</f>
        <v>0</v>
      </c>
      <c r="BH46" s="41">
        <f>+'C_4.3 &amp; C_4.4'!P46</f>
        <v>0</v>
      </c>
      <c r="BI46" s="41">
        <f>+'C_4.3 &amp; C_4.4'!Q46</f>
        <v>0</v>
      </c>
      <c r="BJ46" s="41">
        <f>+'C_4.3 &amp; C_4.4'!R46</f>
        <v>0</v>
      </c>
      <c r="BK46" s="41">
        <f>+'C_4.3 &amp; C_4.4'!S46</f>
        <v>0</v>
      </c>
      <c r="BL46" s="41">
        <f>+'C_4.3 &amp; C_4.4'!T46</f>
        <v>0</v>
      </c>
      <c r="BM46" s="41" t="e">
        <f>+'C_4.3 &amp; C_4.4'!U46</f>
        <v>#DIV/0!</v>
      </c>
      <c r="BN46" s="41" t="e">
        <f>+'C_4.3 &amp; C_4.4'!V46</f>
        <v>#DIV/0!</v>
      </c>
      <c r="BO46" s="341"/>
      <c r="BP46" s="18">
        <f>+'C_4.3 &amp; C_4.4'!W46</f>
        <v>0</v>
      </c>
      <c r="BQ46" s="341"/>
      <c r="BR46" s="337"/>
      <c r="BS46" s="337"/>
      <c r="BT46" s="337"/>
      <c r="BU46" s="341"/>
      <c r="BV46" s="337"/>
      <c r="BW46" s="337"/>
      <c r="BX46" s="337"/>
      <c r="BY46" s="337"/>
      <c r="BZ46" s="337"/>
      <c r="CA46" s="341"/>
      <c r="CB46" s="337"/>
    </row>
    <row r="47" spans="1:80">
      <c r="A47" s="343"/>
      <c r="B47" s="343"/>
      <c r="C47" s="343"/>
      <c r="D47" s="343"/>
      <c r="E47" s="343"/>
      <c r="F47" s="343"/>
      <c r="G47" s="343"/>
      <c r="H47" s="343"/>
      <c r="I47" s="337"/>
      <c r="J47" s="337"/>
      <c r="K47" s="337"/>
      <c r="L47" s="337"/>
      <c r="M47" s="337"/>
      <c r="N47" s="337"/>
      <c r="O47" s="337"/>
      <c r="P47" s="337"/>
      <c r="Q47" s="337"/>
      <c r="R47" s="337"/>
      <c r="S47" s="337"/>
      <c r="T47" s="337"/>
      <c r="U47" s="337"/>
      <c r="V47" s="337"/>
      <c r="W47" s="337"/>
      <c r="X47" s="337"/>
      <c r="Y47" s="341"/>
      <c r="Z47" s="347"/>
      <c r="AA47" s="348"/>
      <c r="AB47" s="349"/>
      <c r="AC47" s="354"/>
      <c r="AD47" s="359"/>
      <c r="AE47" s="186"/>
      <c r="AF47" s="337"/>
      <c r="AG47" s="337"/>
      <c r="AH47" s="337"/>
      <c r="AI47" s="337"/>
      <c r="AJ47" s="337"/>
      <c r="AK47" s="337"/>
      <c r="AL47" s="337"/>
      <c r="AM47" s="337"/>
      <c r="AN47" s="337"/>
      <c r="AO47" s="337"/>
      <c r="AP47" s="341"/>
      <c r="AQ47" s="337"/>
      <c r="AR47" s="337"/>
      <c r="AS47" s="341"/>
      <c r="AT47" s="337"/>
      <c r="AU47" s="337"/>
      <c r="AV47" s="337"/>
      <c r="AW47" s="337"/>
      <c r="AX47" s="337"/>
      <c r="AY47" s="337"/>
      <c r="AZ47" s="337"/>
      <c r="BA47" s="361"/>
      <c r="BB47" s="41">
        <f>+'C_4.3 &amp; C_4.4'!J47</f>
        <v>0</v>
      </c>
      <c r="BC47" s="41">
        <f>+'C_4.3 &amp; C_4.4'!K47</f>
        <v>0</v>
      </c>
      <c r="BD47" s="41">
        <f>+'C_4.3 &amp; C_4.4'!L47</f>
        <v>0</v>
      </c>
      <c r="BE47" s="41">
        <f>+'C_4.3 &amp; C_4.4'!M47</f>
        <v>0</v>
      </c>
      <c r="BF47" s="41">
        <f>+'C_4.3 &amp; C_4.4'!N47</f>
        <v>0</v>
      </c>
      <c r="BG47" s="41">
        <f>+'C_4.3 &amp; C_4.4'!O47</f>
        <v>0</v>
      </c>
      <c r="BH47" s="41">
        <f>+'C_4.3 &amp; C_4.4'!P47</f>
        <v>0</v>
      </c>
      <c r="BI47" s="41">
        <f>+'C_4.3 &amp; C_4.4'!Q47</f>
        <v>0</v>
      </c>
      <c r="BJ47" s="41">
        <f>+'C_4.3 &amp; C_4.4'!R47</f>
        <v>0</v>
      </c>
      <c r="BK47" s="41">
        <f>+'C_4.3 &amp; C_4.4'!S47</f>
        <v>0</v>
      </c>
      <c r="BL47" s="41">
        <f>+'C_4.3 &amp; C_4.4'!T47</f>
        <v>0</v>
      </c>
      <c r="BM47" s="41" t="e">
        <f>+'C_4.3 &amp; C_4.4'!U47</f>
        <v>#DIV/0!</v>
      </c>
      <c r="BN47" s="41" t="e">
        <f>+'C_4.3 &amp; C_4.4'!V47</f>
        <v>#DIV/0!</v>
      </c>
      <c r="BO47" s="341"/>
      <c r="BP47" s="18">
        <f>+'C_4.3 &amp; C_4.4'!W47</f>
        <v>0</v>
      </c>
      <c r="BQ47" s="341"/>
      <c r="BR47" s="337"/>
      <c r="BS47" s="337"/>
      <c r="BT47" s="337"/>
      <c r="BU47" s="341"/>
      <c r="BV47" s="337"/>
      <c r="BW47" s="337"/>
      <c r="BX47" s="337"/>
      <c r="BY47" s="337"/>
      <c r="BZ47" s="337"/>
      <c r="CA47" s="341"/>
      <c r="CB47" s="337"/>
    </row>
    <row r="48" spans="1:80">
      <c r="A48" s="343"/>
      <c r="B48" s="343"/>
      <c r="C48" s="343"/>
      <c r="D48" s="343"/>
      <c r="E48" s="343"/>
      <c r="F48" s="343"/>
      <c r="G48" s="343"/>
      <c r="H48" s="343"/>
      <c r="I48" s="337"/>
      <c r="J48" s="337"/>
      <c r="K48" s="337"/>
      <c r="L48" s="337"/>
      <c r="M48" s="337"/>
      <c r="N48" s="337"/>
      <c r="O48" s="337"/>
      <c r="P48" s="337"/>
      <c r="Q48" s="337"/>
      <c r="R48" s="337"/>
      <c r="S48" s="337"/>
      <c r="T48" s="337"/>
      <c r="U48" s="337"/>
      <c r="V48" s="337"/>
      <c r="W48" s="337"/>
      <c r="X48" s="337"/>
      <c r="Y48" s="341"/>
      <c r="Z48" s="347"/>
      <c r="AA48" s="348"/>
      <c r="AB48" s="349"/>
      <c r="AC48" s="354"/>
      <c r="AD48" s="359"/>
      <c r="AE48" s="186"/>
      <c r="AF48" s="337"/>
      <c r="AG48" s="337"/>
      <c r="AH48" s="337"/>
      <c r="AI48" s="337"/>
      <c r="AJ48" s="337"/>
      <c r="AK48" s="337"/>
      <c r="AL48" s="337"/>
      <c r="AM48" s="337"/>
      <c r="AN48" s="337"/>
      <c r="AO48" s="337"/>
      <c r="AP48" s="341"/>
      <c r="AQ48" s="337"/>
      <c r="AR48" s="337"/>
      <c r="AS48" s="341"/>
      <c r="AT48" s="337"/>
      <c r="AU48" s="337"/>
      <c r="AV48" s="337"/>
      <c r="AW48" s="337"/>
      <c r="AX48" s="337"/>
      <c r="AY48" s="337"/>
      <c r="AZ48" s="337"/>
      <c r="BA48" s="361"/>
      <c r="BB48" s="41">
        <f>+'C_4.3 &amp; C_4.4'!J48</f>
        <v>0</v>
      </c>
      <c r="BC48" s="41">
        <f>+'C_4.3 &amp; C_4.4'!K48</f>
        <v>0</v>
      </c>
      <c r="BD48" s="41">
        <f>+'C_4.3 &amp; C_4.4'!L48</f>
        <v>0</v>
      </c>
      <c r="BE48" s="41">
        <f>+'C_4.3 &amp; C_4.4'!M48</f>
        <v>0</v>
      </c>
      <c r="BF48" s="41">
        <f>+'C_4.3 &amp; C_4.4'!N48</f>
        <v>0</v>
      </c>
      <c r="BG48" s="41">
        <f>+'C_4.3 &amp; C_4.4'!O48</f>
        <v>0</v>
      </c>
      <c r="BH48" s="41">
        <f>+'C_4.3 &amp; C_4.4'!P48</f>
        <v>0</v>
      </c>
      <c r="BI48" s="41">
        <f>+'C_4.3 &amp; C_4.4'!Q48</f>
        <v>0</v>
      </c>
      <c r="BJ48" s="41">
        <f>+'C_4.3 &amp; C_4.4'!R48</f>
        <v>0</v>
      </c>
      <c r="BK48" s="41">
        <f>+'C_4.3 &amp; C_4.4'!S48</f>
        <v>0</v>
      </c>
      <c r="BL48" s="41">
        <f>+'C_4.3 &amp; C_4.4'!T48</f>
        <v>0</v>
      </c>
      <c r="BM48" s="41" t="e">
        <f>+'C_4.3 &amp; C_4.4'!U48</f>
        <v>#DIV/0!</v>
      </c>
      <c r="BN48" s="41" t="e">
        <f>+'C_4.3 &amp; C_4.4'!V48</f>
        <v>#DIV/0!</v>
      </c>
      <c r="BO48" s="341"/>
      <c r="BP48" s="18">
        <f>+'C_4.3 &amp; C_4.4'!W48</f>
        <v>0</v>
      </c>
      <c r="BQ48" s="341"/>
      <c r="BR48" s="337"/>
      <c r="BS48" s="337"/>
      <c r="BT48" s="337"/>
      <c r="BU48" s="341"/>
      <c r="BV48" s="337"/>
      <c r="BW48" s="337"/>
      <c r="BX48" s="337"/>
      <c r="BY48" s="337"/>
      <c r="BZ48" s="337"/>
      <c r="CA48" s="341"/>
      <c r="CB48" s="337"/>
    </row>
    <row r="49" spans="1:80">
      <c r="A49" s="343"/>
      <c r="B49" s="343"/>
      <c r="C49" s="343"/>
      <c r="D49" s="343"/>
      <c r="E49" s="343"/>
      <c r="F49" s="343"/>
      <c r="G49" s="343"/>
      <c r="H49" s="343"/>
      <c r="I49" s="337"/>
      <c r="J49" s="337"/>
      <c r="K49" s="337"/>
      <c r="L49" s="337"/>
      <c r="M49" s="337"/>
      <c r="N49" s="337"/>
      <c r="O49" s="337"/>
      <c r="P49" s="337"/>
      <c r="Q49" s="337"/>
      <c r="R49" s="337"/>
      <c r="S49" s="337"/>
      <c r="T49" s="337"/>
      <c r="U49" s="337"/>
      <c r="V49" s="337"/>
      <c r="W49" s="337"/>
      <c r="X49" s="337"/>
      <c r="Y49" s="341"/>
      <c r="Z49" s="350"/>
      <c r="AA49" s="351"/>
      <c r="AB49" s="352"/>
      <c r="AC49" s="355"/>
      <c r="AD49" s="360"/>
      <c r="AE49" s="357"/>
      <c r="AF49" s="337"/>
      <c r="AG49" s="337"/>
      <c r="AH49" s="337"/>
      <c r="AI49" s="337"/>
      <c r="AJ49" s="337"/>
      <c r="AK49" s="337"/>
      <c r="AL49" s="337"/>
      <c r="AM49" s="337"/>
      <c r="AN49" s="337"/>
      <c r="AO49" s="337"/>
      <c r="AP49" s="341"/>
      <c r="AQ49" s="337"/>
      <c r="AR49" s="337"/>
      <c r="AS49" s="341"/>
      <c r="AT49" s="337"/>
      <c r="AU49" s="337"/>
      <c r="AV49" s="337"/>
      <c r="AW49" s="337"/>
      <c r="AX49" s="337"/>
      <c r="AY49" s="337"/>
      <c r="AZ49" s="337"/>
      <c r="BA49" s="361"/>
      <c r="BB49" s="41">
        <f>+'C_4.3 &amp; C_4.4'!J49</f>
        <v>0</v>
      </c>
      <c r="BC49" s="41">
        <f>+'C_4.3 &amp; C_4.4'!K49</f>
        <v>0</v>
      </c>
      <c r="BD49" s="41">
        <f>+'C_4.3 &amp; C_4.4'!L49</f>
        <v>0</v>
      </c>
      <c r="BE49" s="41">
        <f>+'C_4.3 &amp; C_4.4'!M49</f>
        <v>0</v>
      </c>
      <c r="BF49" s="41">
        <f>+'C_4.3 &amp; C_4.4'!N49</f>
        <v>0</v>
      </c>
      <c r="BG49" s="41">
        <f>+'C_4.3 &amp; C_4.4'!O49</f>
        <v>0</v>
      </c>
      <c r="BH49" s="41">
        <f>+'C_4.3 &amp; C_4.4'!P49</f>
        <v>0</v>
      </c>
      <c r="BI49" s="41">
        <f>+'C_4.3 &amp; C_4.4'!Q49</f>
        <v>0</v>
      </c>
      <c r="BJ49" s="41">
        <f>+'C_4.3 &amp; C_4.4'!R49</f>
        <v>0</v>
      </c>
      <c r="BK49" s="41">
        <f>+'C_4.3 &amp; C_4.4'!S49</f>
        <v>0</v>
      </c>
      <c r="BL49" s="41">
        <f>+'C_4.3 &amp; C_4.4'!T49</f>
        <v>0</v>
      </c>
      <c r="BM49" s="41" t="e">
        <f>+'C_4.3 &amp; C_4.4'!U49</f>
        <v>#DIV/0!</v>
      </c>
      <c r="BN49" s="41" t="e">
        <f>+'C_4.3 &amp; C_4.4'!V49</f>
        <v>#DIV/0!</v>
      </c>
      <c r="BO49" s="341"/>
      <c r="BP49" s="18">
        <f>+'C_4.3 &amp; C_4.4'!W49</f>
        <v>0</v>
      </c>
      <c r="BQ49" s="341"/>
      <c r="BR49" s="337"/>
      <c r="BS49" s="337"/>
      <c r="BT49" s="337"/>
      <c r="BU49" s="341"/>
      <c r="BV49" s="337"/>
      <c r="BW49" s="337"/>
      <c r="BX49" s="337"/>
      <c r="BY49" s="337"/>
      <c r="BZ49" s="337"/>
      <c r="CA49" s="341"/>
      <c r="CB49" s="337"/>
    </row>
    <row r="50" spans="1:80" s="81" customFormat="1"/>
    <row r="51" spans="1:80" s="81" customFormat="1"/>
    <row r="52" spans="1:80" s="81" customFormat="1"/>
    <row r="53" spans="1:80" s="81" customFormat="1"/>
    <row r="54" spans="1:80" s="81" customFormat="1"/>
    <row r="55" spans="1:80" s="81" customFormat="1"/>
    <row r="56" spans="1:80" s="81" customFormat="1"/>
    <row r="57" spans="1:80" s="81" customFormat="1"/>
    <row r="58" spans="1:80" s="81" customFormat="1"/>
    <row r="59" spans="1:80" s="81" customFormat="1"/>
    <row r="60" spans="1:80" s="81" customFormat="1"/>
    <row r="61" spans="1:80" s="81" customFormat="1"/>
    <row r="62" spans="1:80" s="81" customFormat="1"/>
    <row r="63" spans="1:80" s="81" customFormat="1"/>
    <row r="64" spans="1:80"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row r="83" s="81" customFormat="1"/>
    <row r="84" s="81" customFormat="1"/>
    <row r="85" s="81" customFormat="1"/>
    <row r="86" s="81" customFormat="1"/>
    <row r="87" s="81" customFormat="1"/>
    <row r="88" s="81" customFormat="1"/>
    <row r="89" s="81" customFormat="1"/>
    <row r="90" s="81" customFormat="1"/>
    <row r="91" s="81" customFormat="1"/>
    <row r="92" s="81" customFormat="1"/>
    <row r="93" s="81" customFormat="1"/>
    <row r="94" s="81" customFormat="1"/>
    <row r="95" s="81" customFormat="1"/>
    <row r="96" s="81" customFormat="1"/>
    <row r="97" s="81" customFormat="1"/>
    <row r="98" s="81" customFormat="1"/>
    <row r="99" s="81" customFormat="1"/>
    <row r="100" s="81" customFormat="1"/>
    <row r="101" s="81" customFormat="1"/>
    <row r="102" s="81" customFormat="1"/>
    <row r="103" s="81" customFormat="1"/>
    <row r="104" s="81" customFormat="1"/>
    <row r="105" s="81" customFormat="1"/>
    <row r="106" s="81" customFormat="1"/>
    <row r="107" s="81" customFormat="1"/>
    <row r="108" s="81" customFormat="1"/>
    <row r="109" s="81" customFormat="1"/>
    <row r="110" s="81" customFormat="1"/>
    <row r="111" s="81" customFormat="1"/>
    <row r="112" s="81" customFormat="1"/>
    <row r="113" s="81" customFormat="1"/>
    <row r="114" s="81" customFormat="1"/>
    <row r="115" s="81" customFormat="1"/>
    <row r="116" s="81" customFormat="1"/>
    <row r="117" s="81" customFormat="1"/>
    <row r="118" s="81" customFormat="1"/>
    <row r="119" s="81" customFormat="1"/>
    <row r="120" s="81" customFormat="1"/>
    <row r="121" s="81" customFormat="1"/>
    <row r="122" s="81" customFormat="1"/>
    <row r="123" s="81" customFormat="1"/>
    <row r="124" s="81" customFormat="1"/>
    <row r="125" s="81" customFormat="1"/>
    <row r="126" s="81" customFormat="1"/>
    <row r="127" s="81" customFormat="1"/>
    <row r="128" s="81" customFormat="1"/>
    <row r="129" s="81" customFormat="1"/>
    <row r="130" s="81" customFormat="1"/>
    <row r="131" s="81" customFormat="1"/>
    <row r="132" s="81" customFormat="1"/>
    <row r="133" s="81" customFormat="1"/>
    <row r="134" s="81" customFormat="1"/>
    <row r="135" s="81" customFormat="1"/>
    <row r="136" s="81" customFormat="1"/>
    <row r="137" s="81" customFormat="1"/>
    <row r="138" s="81" customFormat="1"/>
    <row r="139" s="81" customFormat="1"/>
    <row r="140" s="81" customFormat="1"/>
    <row r="141" s="81" customFormat="1"/>
    <row r="142" s="81" customFormat="1"/>
    <row r="143" s="81" customFormat="1"/>
    <row r="144" s="81" customFormat="1"/>
    <row r="145" s="81" customFormat="1"/>
    <row r="146" s="81" customFormat="1"/>
    <row r="147" s="81" customFormat="1"/>
    <row r="148" s="81" customFormat="1"/>
    <row r="149" s="81" customFormat="1"/>
    <row r="150" s="81" customFormat="1"/>
    <row r="151" s="81" customFormat="1"/>
    <row r="152" s="81" customFormat="1"/>
    <row r="153" s="81" customFormat="1"/>
  </sheetData>
  <sheetProtection algorithmName="SHA-512" hashValue="yzDwPYbsJSuCzSTbCCOHRY463HxA/em3C6n3ab9ARUTleSJSxFIpEf2aREUwYX03IR94ycQdZWPRszBRZvk2MQ==" saltValue="dSiRok37tJEMhl7jok6MsA==" spinCount="100000" sheet="1" objects="1" scenarios="1"/>
  <mergeCells count="32">
    <mergeCell ref="CB6:CB49"/>
    <mergeCell ref="A7:H49"/>
    <mergeCell ref="BV8:BZ49"/>
    <mergeCell ref="AQ9:AR49"/>
    <mergeCell ref="AF10:AO49"/>
    <mergeCell ref="I25:X49"/>
    <mergeCell ref="AT25:AZ49"/>
    <mergeCell ref="Z10:AB49"/>
    <mergeCell ref="AC3:AC49"/>
    <mergeCell ref="AE3:AE49"/>
    <mergeCell ref="AD6:AD49"/>
    <mergeCell ref="BV3:BZ3"/>
    <mergeCell ref="CA3:CA49"/>
    <mergeCell ref="BA4:BA49"/>
    <mergeCell ref="BR3:BT3"/>
    <mergeCell ref="BU3:BU49"/>
    <mergeCell ref="BR6:BT49"/>
    <mergeCell ref="BO3:BO49"/>
    <mergeCell ref="BQ3:BQ49"/>
    <mergeCell ref="Y3:Y49"/>
    <mergeCell ref="AF3:AO3"/>
    <mergeCell ref="AP3:AP49"/>
    <mergeCell ref="AQ3:AR3"/>
    <mergeCell ref="AS3:AS49"/>
    <mergeCell ref="AT3:BN3"/>
    <mergeCell ref="Z3:AB3"/>
    <mergeCell ref="B3:F3"/>
    <mergeCell ref="G3:H3"/>
    <mergeCell ref="I3:N3"/>
    <mergeCell ref="O3:U3"/>
    <mergeCell ref="X5:X24"/>
    <mergeCell ref="V3:X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75"/>
  <sheetViews>
    <sheetView zoomScale="90" zoomScaleNormal="90" workbookViewId="0"/>
  </sheetViews>
  <sheetFormatPr defaultColWidth="9.109375" defaultRowHeight="14.4"/>
  <cols>
    <col min="1" max="1" width="9.109375" style="81"/>
    <col min="2" max="2" width="44.5546875" customWidth="1"/>
    <col min="3" max="3" width="99.44140625" customWidth="1"/>
    <col min="4" max="4" width="50.88671875" customWidth="1"/>
    <col min="5" max="5" width="72.6640625" bestFit="1" customWidth="1"/>
    <col min="6" max="39" width="9.109375" style="81"/>
  </cols>
  <sheetData>
    <row r="1" spans="2:5" s="81" customFormat="1" ht="15" thickBot="1"/>
    <row r="2" spans="2:5" ht="25.8">
      <c r="B2" s="136" t="s">
        <v>34</v>
      </c>
      <c r="C2" s="137"/>
      <c r="D2" s="137"/>
      <c r="E2" s="138"/>
    </row>
    <row r="3" spans="2:5" ht="24" thickBot="1">
      <c r="B3" s="139" t="s">
        <v>335</v>
      </c>
      <c r="C3" s="140"/>
      <c r="D3" s="140"/>
      <c r="E3" s="141"/>
    </row>
    <row r="4" spans="2:5" s="81" customFormat="1" ht="15" thickBot="1"/>
    <row r="5" spans="2:5" ht="37.799999999999997">
      <c r="B5" s="89" t="s">
        <v>35</v>
      </c>
      <c r="C5" s="90" t="s">
        <v>36</v>
      </c>
      <c r="D5" s="90" t="s">
        <v>37</v>
      </c>
      <c r="E5" s="91" t="s">
        <v>67</v>
      </c>
    </row>
    <row r="6" spans="2:5" ht="15.75" customHeight="1">
      <c r="B6" s="142" t="s">
        <v>38</v>
      </c>
      <c r="C6" s="45" t="s">
        <v>39</v>
      </c>
      <c r="D6" s="86"/>
      <c r="E6" s="51"/>
    </row>
    <row r="7" spans="2:5">
      <c r="B7" s="146"/>
      <c r="C7" s="45" t="s">
        <v>40</v>
      </c>
      <c r="D7" s="86"/>
      <c r="E7" s="51"/>
    </row>
    <row r="8" spans="2:5">
      <c r="B8" s="146"/>
      <c r="C8" s="45" t="s">
        <v>41</v>
      </c>
      <c r="D8" s="86"/>
      <c r="E8" s="51"/>
    </row>
    <row r="9" spans="2:5">
      <c r="B9" s="146"/>
      <c r="C9" s="45" t="s">
        <v>42</v>
      </c>
      <c r="D9" s="86"/>
      <c r="E9" s="51"/>
    </row>
    <row r="10" spans="2:5">
      <c r="B10" s="146"/>
      <c r="C10" s="45" t="s">
        <v>43</v>
      </c>
      <c r="D10" s="86"/>
      <c r="E10" s="51"/>
    </row>
    <row r="11" spans="2:5">
      <c r="B11" s="146"/>
      <c r="C11" s="45" t="s">
        <v>44</v>
      </c>
      <c r="D11" s="86"/>
      <c r="E11" s="51"/>
    </row>
    <row r="12" spans="2:5">
      <c r="B12" s="146"/>
      <c r="C12" s="45" t="s">
        <v>448</v>
      </c>
      <c r="D12" s="86"/>
      <c r="E12" s="51"/>
    </row>
    <row r="13" spans="2:5">
      <c r="B13" s="143"/>
      <c r="C13" s="45" t="s">
        <v>449</v>
      </c>
      <c r="D13" s="52"/>
      <c r="E13" s="51"/>
    </row>
    <row r="14" spans="2:5">
      <c r="B14" s="142" t="s">
        <v>45</v>
      </c>
      <c r="C14" s="41" t="s">
        <v>450</v>
      </c>
      <c r="D14" s="86"/>
      <c r="E14" s="51"/>
    </row>
    <row r="15" spans="2:5">
      <c r="B15" s="143"/>
      <c r="C15" s="41" t="s">
        <v>451</v>
      </c>
      <c r="D15" s="92" t="s">
        <v>104</v>
      </c>
      <c r="E15" s="51"/>
    </row>
    <row r="16" spans="2:5">
      <c r="B16" s="142" t="s">
        <v>46</v>
      </c>
      <c r="C16" s="41" t="s">
        <v>49</v>
      </c>
      <c r="D16" s="86"/>
      <c r="E16" s="51"/>
    </row>
    <row r="17" spans="2:5" ht="28.8">
      <c r="B17" s="146"/>
      <c r="C17" s="41" t="s">
        <v>452</v>
      </c>
      <c r="D17" s="52"/>
      <c r="E17" s="51"/>
    </row>
    <row r="18" spans="2:5" ht="57.6">
      <c r="B18" s="146"/>
      <c r="C18" s="93" t="s">
        <v>453</v>
      </c>
      <c r="D18" s="86"/>
      <c r="E18" s="51"/>
    </row>
    <row r="19" spans="2:5" ht="28.8">
      <c r="B19" s="146"/>
      <c r="C19" s="93" t="s">
        <v>454</v>
      </c>
      <c r="D19" s="86"/>
      <c r="E19" s="51"/>
    </row>
    <row r="20" spans="2:5" ht="28.8">
      <c r="B20" s="146"/>
      <c r="C20" s="93" t="s">
        <v>53</v>
      </c>
      <c r="D20" s="86"/>
      <c r="E20" s="51"/>
    </row>
    <row r="21" spans="2:5">
      <c r="B21" s="146"/>
      <c r="C21" s="41" t="s">
        <v>47</v>
      </c>
      <c r="D21" s="86"/>
      <c r="E21" s="51"/>
    </row>
    <row r="22" spans="2:5" ht="28.8">
      <c r="B22" s="143"/>
      <c r="C22" s="41" t="s">
        <v>48</v>
      </c>
      <c r="D22" s="86"/>
      <c r="E22" s="51"/>
    </row>
    <row r="23" spans="2:5" ht="28.8">
      <c r="B23" s="147" t="s">
        <v>455</v>
      </c>
      <c r="C23" s="41" t="s">
        <v>456</v>
      </c>
      <c r="D23" s="86"/>
      <c r="E23" s="51"/>
    </row>
    <row r="24" spans="2:5" ht="28.8">
      <c r="B24" s="148"/>
      <c r="C24" s="41" t="s">
        <v>58</v>
      </c>
      <c r="D24" s="86"/>
      <c r="E24" s="51"/>
    </row>
    <row r="25" spans="2:5" ht="28.8">
      <c r="B25" s="142" t="s">
        <v>59</v>
      </c>
      <c r="C25" s="41" t="s">
        <v>457</v>
      </c>
      <c r="D25" s="45" t="s">
        <v>52</v>
      </c>
      <c r="E25" s="51"/>
    </row>
    <row r="26" spans="2:5" ht="72">
      <c r="B26" s="143"/>
      <c r="C26" s="41" t="s">
        <v>60</v>
      </c>
      <c r="D26" s="45" t="s">
        <v>52</v>
      </c>
      <c r="E26" s="51"/>
    </row>
    <row r="27" spans="2:5" ht="86.4">
      <c r="B27" s="43" t="s">
        <v>61</v>
      </c>
      <c r="C27" s="41" t="s">
        <v>62</v>
      </c>
      <c r="D27" s="45" t="str">
        <f>IF($D$23="Yes","Yes","No")</f>
        <v>No</v>
      </c>
      <c r="E27" s="51"/>
    </row>
    <row r="28" spans="2:5" s="81" customFormat="1"/>
    <row r="29" spans="2:5" s="81" customFormat="1" ht="15" thickBot="1"/>
    <row r="30" spans="2:5" ht="23.4">
      <c r="B30" s="144" t="s">
        <v>410</v>
      </c>
      <c r="C30" s="145"/>
      <c r="D30" s="81"/>
      <c r="E30" s="81"/>
    </row>
    <row r="31" spans="2:5">
      <c r="B31" s="43" t="s">
        <v>63</v>
      </c>
      <c r="C31" s="87"/>
      <c r="D31" s="81"/>
      <c r="E31" s="81"/>
    </row>
    <row r="32" spans="2:5">
      <c r="B32" s="43" t="s">
        <v>64</v>
      </c>
      <c r="C32" s="87"/>
      <c r="D32" s="81"/>
      <c r="E32" s="81"/>
    </row>
    <row r="33" spans="2:5" ht="57.6">
      <c r="B33" s="42" t="s">
        <v>68</v>
      </c>
      <c r="C33" s="87"/>
      <c r="D33" s="81"/>
      <c r="E33" s="81"/>
    </row>
    <row r="34" spans="2:5" ht="43.8" thickBot="1">
      <c r="B34" s="44" t="s">
        <v>69</v>
      </c>
      <c r="C34" s="53"/>
      <c r="D34" s="81"/>
      <c r="E34" s="81"/>
    </row>
    <row r="35" spans="2:5" s="81" customFormat="1"/>
    <row r="36" spans="2:5" s="81" customFormat="1"/>
    <row r="37" spans="2:5" s="81" customFormat="1"/>
    <row r="38" spans="2:5" s="81" customFormat="1"/>
    <row r="39" spans="2:5" s="81" customFormat="1"/>
    <row r="40" spans="2:5" s="81" customFormat="1"/>
    <row r="41" spans="2:5" s="81" customFormat="1"/>
    <row r="42" spans="2:5" s="81" customFormat="1"/>
    <row r="43" spans="2:5" s="81" customFormat="1"/>
    <row r="44" spans="2:5" s="81" customFormat="1"/>
    <row r="45" spans="2:5" s="81" customFormat="1"/>
    <row r="46" spans="2:5" s="81" customFormat="1"/>
    <row r="47" spans="2:5" s="81" customFormat="1"/>
    <row r="48" spans="2:5"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row r="61" s="81" customFormat="1"/>
    <row r="62" s="81" customFormat="1"/>
    <row r="63" s="81" customFormat="1"/>
    <row r="64"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sheetData>
  <sheetProtection algorithmName="SHA-512" hashValue="qWa6yznwO+9YM/WBbIRXhsjnPcWPDtMap+8V67aVChdtSc7K7L+ZzZQ8l6FkhZeWdit+pU0JtKASuxtkoxQD7A==" saltValue="e41xSPIuzxL5q9xV2Drk0w==" spinCount="100000" sheet="1" objects="1" scenarios="1"/>
  <mergeCells count="8">
    <mergeCell ref="B2:E2"/>
    <mergeCell ref="B3:E3"/>
    <mergeCell ref="B14:B15"/>
    <mergeCell ref="B30:C30"/>
    <mergeCell ref="B6:B13"/>
    <mergeCell ref="B16:B22"/>
    <mergeCell ref="B23:B24"/>
    <mergeCell ref="B25:B26"/>
  </mergeCells>
  <conditionalFormatting sqref="D13">
    <cfRule type="expression" dxfId="394" priority="2">
      <formula>($D$12="Yes")</formula>
    </cfRule>
  </conditionalFormatting>
  <dataValidations count="2">
    <dataValidation allowBlank="1" showInputMessage="1" showErrorMessage="1" promptTitle="Small and Medium Enterprises" sqref="C19" xr:uid="{00000000-0002-0000-0100-000000000000}"/>
    <dataValidation type="list" errorStyle="warning" showInputMessage="1" showErrorMessage="1" errorTitle="Error" error="Select an option from the list" promptTitle="Renewal of the licence" prompt="Select from the list" sqref="D16" xr:uid="{00000000-0002-0000-0100-000001000000}">
      <formula1>$K$3:$K$4</formula1>
    </dataValidation>
  </dataValidations>
  <hyperlinks>
    <hyperlink ref="C20" r:id="rId1" display="Is the company situated in a developing country (as defined in the OECD’s Development Assistance Committee’s list of countries receiving development aid)? " xr:uid="{00000000-0004-0000-0100-000000000000}"/>
    <hyperlink ref="C19" r:id="rId2" display="https://eur-lex.europa.eu/legal-content/EN/TXT/?uri=CELEX%3A32003H0361&amp;qid=1655733563711" xr:uid="{00000000-0004-0000-0100-000001000000}"/>
    <hyperlink ref="C18" r:id="rId3" display="https://environment.ec.europa.eu/topics/circular-economy/eu-ecolabel-home/community-and-helpdesk_en" xr:uid="{00000000-0004-0000-0100-000002000000}"/>
  </hyperlinks>
  <pageMargins left="0.7" right="0.7" top="0.75" bottom="0.75" header="0.3" footer="0.3"/>
  <legacyDrawing r:id="rId4"/>
  <extLst>
    <ext xmlns:x14="http://schemas.microsoft.com/office/spreadsheetml/2009/9/main" uri="{CCE6A557-97BC-4b89-ADB6-D9C93CAAB3DF}">
      <x14:dataValidations xmlns:xm="http://schemas.microsoft.com/office/excel/2006/main" count="7">
        <x14:dataValidation type="list" errorStyle="warning" showInputMessage="1" showErrorMessage="1" errorTitle="Error" error="Select an option from the list" promptTitle="Renewal of the licence" prompt="Select from the list" xr:uid="{00000000-0002-0000-0100-000002000000}">
          <x14:formula1>
            <xm:f>Lists!$K$3:$K$4</xm:f>
          </x14:formula1>
          <xm:sqref>D12</xm:sqref>
        </x14:dataValidation>
        <x14:dataValidation type="list" errorStyle="warning" showInputMessage="1" showErrorMessage="1" errorTitle="Error" error="Select an option from the list" promptTitle="SME" prompt="Select from the list" xr:uid="{00000000-0002-0000-0100-000003000000}">
          <x14:formula1>
            <xm:f>Lists!$K$3:$K$4</xm:f>
          </x14:formula1>
          <xm:sqref>D19</xm:sqref>
        </x14:dataValidation>
        <x14:dataValidation type="list" errorStyle="warning" showInputMessage="1" showErrorMessage="1" errorTitle="Error" error="Select an option from the list" promptTitle="Developing country" prompt="Select from the list" xr:uid="{00000000-0002-0000-0100-000004000000}">
          <x14:formula1>
            <xm:f>Lists!$K$3:$K$4</xm:f>
          </x14:formula1>
          <xm:sqref>D20</xm:sqref>
        </x14:dataValidation>
        <x14:dataValidation type="list" errorStyle="warning" showInputMessage="1" showErrorMessage="1" errorTitle="Error" error="Please, select one element from the list" promptTitle="EMAS / ISO 14001" prompt="Select from the list" xr:uid="{00000000-0002-0000-0100-000005000000}">
          <x14:formula1>
            <xm:f>Lists!$M$3:$M$6</xm:f>
          </x14:formula1>
          <xm:sqref>D21</xm:sqref>
        </x14:dataValidation>
        <x14:dataValidation type="list" errorStyle="warning" showInputMessage="1" showErrorMessage="1" errorTitle="Error" error="Select an option from the list" promptTitle="Environmental policy" prompt="Select from the list" xr:uid="{00000000-0002-0000-0100-000006000000}">
          <x14:formula1>
            <xm:f>Lists!$K$3:$K$4</xm:f>
          </x14:formula1>
          <xm:sqref>D22</xm:sqref>
        </x14:dataValidation>
        <x14:dataValidation type="list" errorStyle="warning" allowBlank="1" showInputMessage="1" showErrorMessage="1" errorTitle="Error" error="Please, select an element from the list" promptTitle="FPR" prompt="Select from the list" xr:uid="{00000000-0002-0000-0100-000007000000}">
          <x14:formula1>
            <xm:f>Lists!$K$3:$K$4</xm:f>
          </x14:formula1>
          <xm:sqref>D23</xm:sqref>
        </x14:dataValidation>
        <x14:dataValidation type="list" errorStyle="warning" allowBlank="1" showInputMessage="1" showErrorMessage="1" errorTitle="Error" error="Please, select an element from the list" promptTitle="Requirements of the Member State" prompt="Select from the list" xr:uid="{00000000-0002-0000-0100-000008000000}">
          <x14:formula1>
            <xm:f>Lists!$K$3:$K$4</xm:f>
          </x14:formula1>
          <xm:sqref>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95"/>
  <sheetViews>
    <sheetView workbookViewId="0"/>
  </sheetViews>
  <sheetFormatPr defaultColWidth="9.109375" defaultRowHeight="14.4"/>
  <cols>
    <col min="1" max="1" width="9.109375" style="81"/>
    <col min="2" max="2" width="11.44140625" bestFit="1" customWidth="1"/>
    <col min="3" max="3" width="21.88671875" customWidth="1"/>
    <col min="4" max="4" width="16.6640625" customWidth="1"/>
    <col min="5" max="5" width="32.33203125" customWidth="1"/>
    <col min="6" max="6" width="79.33203125" customWidth="1"/>
    <col min="7" max="7" width="20.109375" customWidth="1"/>
    <col min="8" max="8" width="20.33203125" style="81" customWidth="1"/>
    <col min="9" max="9" width="40" style="81" bestFit="1" customWidth="1"/>
    <col min="10" max="10" width="9.109375" style="81" customWidth="1"/>
    <col min="11" max="39" width="9.109375" style="81"/>
  </cols>
  <sheetData>
    <row r="1" spans="2:7" s="81" customFormat="1"/>
    <row r="2" spans="2:7" ht="18">
      <c r="B2" s="158" t="s">
        <v>369</v>
      </c>
      <c r="C2" s="158"/>
      <c r="D2" s="158"/>
      <c r="E2" s="158"/>
      <c r="F2" s="158"/>
      <c r="G2" s="158"/>
    </row>
    <row r="3" spans="2:7" s="81" customFormat="1"/>
    <row r="4" spans="2:7" s="81" customFormat="1" ht="15" thickBot="1"/>
    <row r="5" spans="2:7" ht="23.4">
      <c r="B5" s="159" t="s">
        <v>32</v>
      </c>
      <c r="C5" s="160"/>
      <c r="D5" s="160"/>
      <c r="E5" s="160"/>
      <c r="F5" s="160"/>
      <c r="G5" s="161"/>
    </row>
    <row r="6" spans="2:7" ht="57.6">
      <c r="B6" s="1" t="s">
        <v>0</v>
      </c>
      <c r="C6" s="50" t="s">
        <v>458</v>
      </c>
      <c r="D6" s="50" t="s">
        <v>368</v>
      </c>
      <c r="E6" s="50" t="s">
        <v>23</v>
      </c>
      <c r="F6" s="50" t="s">
        <v>33</v>
      </c>
      <c r="G6" s="94" t="s">
        <v>31</v>
      </c>
    </row>
    <row r="7" spans="2:7">
      <c r="B7" s="54" t="s">
        <v>1</v>
      </c>
      <c r="C7" s="55">
        <v>55</v>
      </c>
      <c r="D7" s="55" t="s">
        <v>22</v>
      </c>
      <c r="E7" s="55" t="s">
        <v>26</v>
      </c>
      <c r="F7" s="55" t="s">
        <v>105</v>
      </c>
      <c r="G7" s="56"/>
    </row>
    <row r="8" spans="2:7">
      <c r="B8" s="54" t="s">
        <v>2</v>
      </c>
      <c r="C8" s="55">
        <v>5</v>
      </c>
      <c r="D8" s="55" t="s">
        <v>22</v>
      </c>
      <c r="E8" s="55" t="s">
        <v>25</v>
      </c>
      <c r="F8" s="55" t="s">
        <v>408</v>
      </c>
      <c r="G8" s="56"/>
    </row>
    <row r="9" spans="2:7">
      <c r="B9" s="54" t="s">
        <v>3</v>
      </c>
      <c r="C9" s="55">
        <v>40</v>
      </c>
      <c r="D9" s="55" t="s">
        <v>22</v>
      </c>
      <c r="E9" s="55" t="s">
        <v>25</v>
      </c>
      <c r="F9" s="55" t="s">
        <v>409</v>
      </c>
      <c r="G9" s="56"/>
    </row>
    <row r="10" spans="2:7">
      <c r="B10" s="54"/>
      <c r="C10" s="55"/>
      <c r="D10" s="55"/>
      <c r="E10" s="55"/>
      <c r="F10" s="55"/>
      <c r="G10" s="56"/>
    </row>
    <row r="11" spans="2:7">
      <c r="B11" s="54"/>
      <c r="C11" s="55"/>
      <c r="D11" s="55"/>
      <c r="E11" s="55"/>
      <c r="F11" s="55"/>
      <c r="G11" s="56"/>
    </row>
    <row r="12" spans="2:7">
      <c r="B12" s="54"/>
      <c r="C12" s="55"/>
      <c r="D12" s="55"/>
      <c r="E12" s="55"/>
      <c r="F12" s="55"/>
      <c r="G12" s="56"/>
    </row>
    <row r="13" spans="2:7">
      <c r="B13" s="54"/>
      <c r="C13" s="55"/>
      <c r="D13" s="55"/>
      <c r="E13" s="55"/>
      <c r="F13" s="55"/>
      <c r="G13" s="56"/>
    </row>
    <row r="14" spans="2:7">
      <c r="B14" s="54"/>
      <c r="C14" s="55"/>
      <c r="D14" s="55"/>
      <c r="E14" s="55"/>
      <c r="F14" s="55"/>
      <c r="G14" s="56"/>
    </row>
    <row r="15" spans="2:7">
      <c r="B15" s="54"/>
      <c r="C15" s="55"/>
      <c r="D15" s="55"/>
      <c r="E15" s="55"/>
      <c r="F15" s="55"/>
      <c r="G15" s="56"/>
    </row>
    <row r="16" spans="2:7">
      <c r="B16" s="54"/>
      <c r="C16" s="55"/>
      <c r="D16" s="55"/>
      <c r="E16" s="55"/>
      <c r="F16" s="55"/>
      <c r="G16" s="56"/>
    </row>
    <row r="17" spans="2:9">
      <c r="B17" s="54"/>
      <c r="C17" s="55"/>
      <c r="D17" s="55"/>
      <c r="E17" s="55"/>
      <c r="F17" s="55"/>
      <c r="G17" s="56"/>
    </row>
    <row r="18" spans="2:9">
      <c r="B18" s="54"/>
      <c r="C18" s="55"/>
      <c r="D18" s="55"/>
      <c r="E18" s="55"/>
      <c r="F18" s="55"/>
      <c r="G18" s="56"/>
    </row>
    <row r="19" spans="2:9">
      <c r="B19" s="54"/>
      <c r="C19" s="55"/>
      <c r="D19" s="55"/>
      <c r="E19" s="55"/>
      <c r="F19" s="55"/>
      <c r="G19" s="56"/>
    </row>
    <row r="20" spans="2:9">
      <c r="B20" s="54"/>
      <c r="C20" s="55"/>
      <c r="D20" s="55"/>
      <c r="E20" s="55"/>
      <c r="F20" s="55"/>
      <c r="G20" s="56"/>
    </row>
    <row r="21" spans="2:9">
      <c r="B21" s="54"/>
      <c r="C21" s="55"/>
      <c r="D21" s="55"/>
      <c r="E21" s="55"/>
      <c r="F21" s="55"/>
      <c r="G21" s="56"/>
    </row>
    <row r="22" spans="2:9">
      <c r="B22" s="54"/>
      <c r="C22" s="55"/>
      <c r="D22" s="55"/>
      <c r="E22" s="55"/>
      <c r="F22" s="55"/>
      <c r="G22" s="56"/>
    </row>
    <row r="23" spans="2:9">
      <c r="B23" s="54"/>
      <c r="C23" s="55"/>
      <c r="D23" s="55"/>
      <c r="E23" s="55"/>
      <c r="F23" s="55"/>
      <c r="G23" s="56"/>
    </row>
    <row r="24" spans="2:9">
      <c r="B24" s="54"/>
      <c r="C24" s="55"/>
      <c r="D24" s="55"/>
      <c r="E24" s="55"/>
      <c r="F24" s="55"/>
      <c r="G24" s="56"/>
    </row>
    <row r="25" spans="2:9">
      <c r="B25" s="54"/>
      <c r="C25" s="55"/>
      <c r="D25" s="55"/>
      <c r="E25" s="55"/>
      <c r="F25" s="55"/>
      <c r="G25" s="56"/>
    </row>
    <row r="26" spans="2:9" ht="15" thickBot="1">
      <c r="B26" s="57"/>
      <c r="C26" s="58"/>
      <c r="D26" s="58"/>
      <c r="E26" s="58"/>
      <c r="F26" s="58"/>
      <c r="G26" s="59"/>
    </row>
    <row r="27" spans="2:9" ht="21">
      <c r="B27" s="95" t="s">
        <v>74</v>
      </c>
      <c r="C27" s="96">
        <f>+SUM(C7:C26)</f>
        <v>100</v>
      </c>
      <c r="D27" s="97"/>
      <c r="E27" s="97"/>
      <c r="F27" s="97"/>
      <c r="G27" s="97"/>
      <c r="H27" s="97"/>
      <c r="I27" s="97"/>
    </row>
    <row r="28" spans="2:9" ht="43.5" customHeight="1" thickBot="1">
      <c r="B28" s="165" t="s">
        <v>73</v>
      </c>
      <c r="C28" s="166"/>
      <c r="D28" s="97"/>
      <c r="E28" s="97"/>
      <c r="F28" s="97"/>
      <c r="G28" s="97"/>
      <c r="H28" s="97"/>
      <c r="I28" s="97"/>
    </row>
    <row r="29" spans="2:9" s="81" customFormat="1" ht="15" thickBot="1"/>
    <row r="30" spans="2:9" ht="23.4">
      <c r="B30" s="162" t="s">
        <v>70</v>
      </c>
      <c r="C30" s="163"/>
      <c r="D30" s="163"/>
      <c r="E30" s="163"/>
      <c r="F30" s="164"/>
      <c r="G30" s="81"/>
    </row>
    <row r="31" spans="2:9" ht="18" customHeight="1">
      <c r="B31" s="172" t="s">
        <v>71</v>
      </c>
      <c r="C31" s="173"/>
      <c r="D31" s="173"/>
      <c r="E31" s="173"/>
      <c r="F31" s="174"/>
      <c r="G31" s="81"/>
    </row>
    <row r="32" spans="2:9">
      <c r="B32" s="98" t="s">
        <v>72</v>
      </c>
      <c r="C32" s="156" t="s">
        <v>460</v>
      </c>
      <c r="D32" s="156"/>
      <c r="E32" s="156"/>
      <c r="F32" s="175"/>
      <c r="G32" s="81"/>
    </row>
    <row r="33" spans="2:7">
      <c r="B33" s="98" t="s">
        <v>72</v>
      </c>
      <c r="C33" s="156" t="s">
        <v>461</v>
      </c>
      <c r="D33" s="156"/>
      <c r="E33" s="156"/>
      <c r="F33" s="175"/>
      <c r="G33" s="81"/>
    </row>
    <row r="34" spans="2:7">
      <c r="B34" s="98" t="s">
        <v>72</v>
      </c>
      <c r="C34" s="151" t="s">
        <v>336</v>
      </c>
      <c r="D34" s="151"/>
      <c r="E34" s="151"/>
      <c r="F34" s="152"/>
      <c r="G34" s="81"/>
    </row>
    <row r="35" spans="2:7">
      <c r="B35" s="98" t="s">
        <v>72</v>
      </c>
      <c r="C35" s="151" t="s">
        <v>459</v>
      </c>
      <c r="D35" s="151"/>
      <c r="E35" s="151"/>
      <c r="F35" s="152"/>
      <c r="G35" s="81"/>
    </row>
    <row r="36" spans="2:7" ht="61.5" customHeight="1">
      <c r="B36" s="99"/>
      <c r="C36" s="170"/>
      <c r="D36" s="170"/>
      <c r="E36" s="170"/>
      <c r="F36" s="171"/>
      <c r="G36" s="81"/>
    </row>
    <row r="37" spans="2:7" ht="23.4">
      <c r="B37" s="167" t="s">
        <v>65</v>
      </c>
      <c r="C37" s="168"/>
      <c r="D37" s="168"/>
      <c r="E37" s="168"/>
      <c r="F37" s="169"/>
      <c r="G37" s="81"/>
    </row>
    <row r="38" spans="2:7">
      <c r="B38" s="155" t="s">
        <v>63</v>
      </c>
      <c r="C38" s="156"/>
      <c r="D38" s="156"/>
      <c r="E38" s="151">
        <f>+Application!C31</f>
        <v>0</v>
      </c>
      <c r="F38" s="152"/>
      <c r="G38" s="81"/>
    </row>
    <row r="39" spans="2:7">
      <c r="B39" s="155" t="s">
        <v>64</v>
      </c>
      <c r="C39" s="156"/>
      <c r="D39" s="156"/>
      <c r="E39" s="151">
        <f>+Application!C32</f>
        <v>0</v>
      </c>
      <c r="F39" s="152"/>
      <c r="G39" s="81"/>
    </row>
    <row r="40" spans="2:7" ht="64.5" customHeight="1">
      <c r="B40" s="157" t="s">
        <v>68</v>
      </c>
      <c r="C40" s="128"/>
      <c r="D40" s="128"/>
      <c r="E40" s="151">
        <f>+Application!C33</f>
        <v>0</v>
      </c>
      <c r="F40" s="152"/>
      <c r="G40" s="81"/>
    </row>
    <row r="41" spans="2:7" ht="45" customHeight="1" thickBot="1">
      <c r="B41" s="149" t="s">
        <v>69</v>
      </c>
      <c r="C41" s="150"/>
      <c r="D41" s="150"/>
      <c r="E41" s="153">
        <f>+Application!$C$34</f>
        <v>0</v>
      </c>
      <c r="F41" s="154"/>
      <c r="G41" s="81"/>
    </row>
    <row r="42" spans="2:7" s="81" customFormat="1"/>
    <row r="43" spans="2:7" s="81" customFormat="1"/>
    <row r="44" spans="2:7" s="81" customFormat="1"/>
    <row r="45" spans="2:7" s="81" customFormat="1"/>
    <row r="46" spans="2:7" s="81" customFormat="1"/>
    <row r="47" spans="2:7" s="81" customFormat="1"/>
    <row r="48" spans="2:7"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row r="61" s="81" customFormat="1"/>
    <row r="62" s="81" customFormat="1"/>
    <row r="63" s="81" customFormat="1"/>
    <row r="64"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row r="83" s="81" customFormat="1"/>
    <row r="84" s="81" customFormat="1"/>
    <row r="85" s="81" customFormat="1"/>
    <row r="86" s="81" customFormat="1"/>
    <row r="87" s="81" customFormat="1"/>
    <row r="88" s="81" customFormat="1"/>
    <row r="89" s="81" customFormat="1"/>
    <row r="90" s="81" customFormat="1"/>
    <row r="91" s="81" customFormat="1"/>
    <row r="92" s="81" customFormat="1"/>
    <row r="93" s="81" customFormat="1"/>
    <row r="94" s="81" customFormat="1"/>
    <row r="95" s="81" customFormat="1"/>
  </sheetData>
  <sheetProtection algorithmName="SHA-512" hashValue="2tkHN/h12MyKJJoXpEMla98RDjbvJOKITSyKqRa2cuEZSlcBuWrTuSRuEou2+cZyHWzdlmMwJYPHVNfOvSgSsw==" saltValue="kBc96g7ceJPKtA6DAJuyAQ==" spinCount="100000" sheet="1" objects="1" scenarios="1"/>
  <dataConsolidate/>
  <mergeCells count="19">
    <mergeCell ref="B2:G2"/>
    <mergeCell ref="B5:G5"/>
    <mergeCell ref="B30:F30"/>
    <mergeCell ref="B28:C28"/>
    <mergeCell ref="B37:F37"/>
    <mergeCell ref="C36:F36"/>
    <mergeCell ref="B31:F31"/>
    <mergeCell ref="C32:F32"/>
    <mergeCell ref="C33:F33"/>
    <mergeCell ref="C34:F34"/>
    <mergeCell ref="C35:F35"/>
    <mergeCell ref="B41:D41"/>
    <mergeCell ref="E39:F39"/>
    <mergeCell ref="E40:F40"/>
    <mergeCell ref="E38:F38"/>
    <mergeCell ref="E41:F41"/>
    <mergeCell ref="B38:D38"/>
    <mergeCell ref="B39:D39"/>
    <mergeCell ref="B40:D40"/>
  </mergeCells>
  <conditionalFormatting sqref="B9">
    <cfRule type="expression" dxfId="393" priority="78">
      <formula>(B9="III")</formula>
    </cfRule>
  </conditionalFormatting>
  <conditionalFormatting sqref="B10">
    <cfRule type="expression" dxfId="392" priority="74">
      <formula>(B10="IV")</formula>
    </cfRule>
  </conditionalFormatting>
  <conditionalFormatting sqref="B11">
    <cfRule type="expression" dxfId="391" priority="73">
      <formula>(B11="V")</formula>
    </cfRule>
  </conditionalFormatting>
  <conditionalFormatting sqref="B12">
    <cfRule type="expression" dxfId="390" priority="72">
      <formula>(B12="VI")</formula>
    </cfRule>
  </conditionalFormatting>
  <conditionalFormatting sqref="B13">
    <cfRule type="expression" dxfId="389" priority="71">
      <formula>(B13="VII")</formula>
    </cfRule>
  </conditionalFormatting>
  <conditionalFormatting sqref="B14">
    <cfRule type="expression" dxfId="388" priority="70">
      <formula>(B14="VIII")</formula>
    </cfRule>
  </conditionalFormatting>
  <conditionalFormatting sqref="B15">
    <cfRule type="expression" dxfId="387" priority="69">
      <formula>(B15="IX")</formula>
    </cfRule>
  </conditionalFormatting>
  <conditionalFormatting sqref="B16">
    <cfRule type="expression" dxfId="386" priority="68">
      <formula>(B16="X")</formula>
    </cfRule>
  </conditionalFormatting>
  <conditionalFormatting sqref="B17">
    <cfRule type="expression" dxfId="385" priority="67">
      <formula>(B17="XI")</formula>
    </cfRule>
  </conditionalFormatting>
  <conditionalFormatting sqref="B18">
    <cfRule type="expression" dxfId="384" priority="66">
      <formula>(B18="XII")</formula>
    </cfRule>
  </conditionalFormatting>
  <conditionalFormatting sqref="B19">
    <cfRule type="expression" dxfId="383" priority="65">
      <formula>(B19="XIII")</formula>
    </cfRule>
  </conditionalFormatting>
  <conditionalFormatting sqref="B20">
    <cfRule type="expression" dxfId="382" priority="64">
      <formula>(B20="XIV")</formula>
    </cfRule>
  </conditionalFormatting>
  <conditionalFormatting sqref="B21">
    <cfRule type="expression" dxfId="381" priority="63">
      <formula>(B21="XV")</formula>
    </cfRule>
  </conditionalFormatting>
  <conditionalFormatting sqref="B22">
    <cfRule type="expression" dxfId="380" priority="62">
      <formula>(B22="XVI")</formula>
    </cfRule>
  </conditionalFormatting>
  <conditionalFormatting sqref="B23">
    <cfRule type="expression" dxfId="379" priority="61">
      <formula>(B23="XVII")</formula>
    </cfRule>
  </conditionalFormatting>
  <conditionalFormatting sqref="B24">
    <cfRule type="expression" dxfId="378" priority="60">
      <formula>(B24="XVIII")</formula>
    </cfRule>
  </conditionalFormatting>
  <conditionalFormatting sqref="B25">
    <cfRule type="expression" dxfId="377" priority="59">
      <formula>(B25="XIX")</formula>
    </cfRule>
  </conditionalFormatting>
  <conditionalFormatting sqref="B26">
    <cfRule type="expression" dxfId="376" priority="58">
      <formula>(B26="XX")</formula>
    </cfRule>
  </conditionalFormatting>
  <conditionalFormatting sqref="B7:G7">
    <cfRule type="expression" dxfId="375" priority="80">
      <formula>($B$7="I")</formula>
    </cfRule>
  </conditionalFormatting>
  <conditionalFormatting sqref="B8:G8">
    <cfRule type="expression" dxfId="374" priority="37">
      <formula>($B$8="II")</formula>
    </cfRule>
  </conditionalFormatting>
  <conditionalFormatting sqref="C9:G9">
    <cfRule type="expression" dxfId="373" priority="36">
      <formula>($B$9="III")</formula>
    </cfRule>
  </conditionalFormatting>
  <conditionalFormatting sqref="C10:G10">
    <cfRule type="expression" dxfId="372" priority="35">
      <formula>($B$10="IV")</formula>
    </cfRule>
  </conditionalFormatting>
  <conditionalFormatting sqref="C11:G11">
    <cfRule type="expression" dxfId="371" priority="34">
      <formula>($B$11="V")</formula>
    </cfRule>
  </conditionalFormatting>
  <conditionalFormatting sqref="C12:G12">
    <cfRule type="expression" dxfId="370" priority="33">
      <formula>($B$12="VI")</formula>
    </cfRule>
  </conditionalFormatting>
  <conditionalFormatting sqref="C13:G13">
    <cfRule type="expression" dxfId="369" priority="32">
      <formula>($B$13="VII")</formula>
    </cfRule>
  </conditionalFormatting>
  <conditionalFormatting sqref="C14:G14">
    <cfRule type="expression" dxfId="368" priority="31">
      <formula>($B$14="VIII")</formula>
    </cfRule>
  </conditionalFormatting>
  <conditionalFormatting sqref="C15:G15">
    <cfRule type="expression" dxfId="367" priority="30">
      <formula>($B$15="IX")</formula>
    </cfRule>
  </conditionalFormatting>
  <conditionalFormatting sqref="C16:G16">
    <cfRule type="expression" dxfId="366" priority="29">
      <formula>($B$16="X")</formula>
    </cfRule>
  </conditionalFormatting>
  <conditionalFormatting sqref="C17:G17">
    <cfRule type="expression" dxfId="365" priority="28">
      <formula>($B$17="XI")</formula>
    </cfRule>
  </conditionalFormatting>
  <conditionalFormatting sqref="C18:G18">
    <cfRule type="expression" dxfId="364" priority="27">
      <formula>($B$18="XII")</formula>
    </cfRule>
  </conditionalFormatting>
  <conditionalFormatting sqref="C19:G19">
    <cfRule type="expression" dxfId="363" priority="26">
      <formula>($B$19="XIII")</formula>
    </cfRule>
  </conditionalFormatting>
  <conditionalFormatting sqref="C20:G20">
    <cfRule type="expression" dxfId="362" priority="25">
      <formula>($B$20="XIV")</formula>
    </cfRule>
  </conditionalFormatting>
  <conditionalFormatting sqref="C21:G21">
    <cfRule type="expression" dxfId="361" priority="24">
      <formula>($B$21="XV")</formula>
    </cfRule>
  </conditionalFormatting>
  <conditionalFormatting sqref="C22:G22">
    <cfRule type="expression" dxfId="360" priority="23">
      <formula>($B$22="XVI")</formula>
    </cfRule>
  </conditionalFormatting>
  <conditionalFormatting sqref="C23:G23">
    <cfRule type="expression" dxfId="359" priority="22">
      <formula>($B$23="XVII")</formula>
    </cfRule>
  </conditionalFormatting>
  <conditionalFormatting sqref="C24:G24">
    <cfRule type="expression" dxfId="358" priority="21">
      <formula>($B$24="XVIII")</formula>
    </cfRule>
  </conditionalFormatting>
  <conditionalFormatting sqref="C25:G25">
    <cfRule type="expression" dxfId="357" priority="20">
      <formula>($B$25="XIX")</formula>
    </cfRule>
  </conditionalFormatting>
  <conditionalFormatting sqref="C26:G26">
    <cfRule type="expression" dxfId="356" priority="19">
      <formula>($B$26="XX")</formula>
    </cfRule>
  </conditionalFormatting>
  <dataValidations xWindow="25" yWindow="337" count="3">
    <dataValidation type="decimal" errorStyle="warning" allowBlank="1" showInputMessage="1" showErrorMessage="1" errorTitle="Error" error="Please, enter a number from 0.0001 to 100. Decimals are allowed." promptTitle="Volume percentage" prompt="Insert the percentage from 0.0001 to 100. Decimals are allowed." sqref="C7:C26" xr:uid="{00000000-0002-0000-0200-000000000000}">
      <formula1>0.0001</formula1>
      <formula2>100</formula2>
    </dataValidation>
    <dataValidation allowBlank="1" showInputMessage="1" showErrorMessage="1" promptTitle="Origin of the component" prompt="Specify the company where the component or material comes from._x000a_It should be easy to the competent body to find a correspondence between the mineral components reported in this declaration and those reported in the documents required in criteria 2.2 and 3" sqref="F7:F26" xr:uid="{00000000-0002-0000-0200-000001000000}"/>
    <dataValidation allowBlank="1" showInputMessage="1" showErrorMessage="1" promptTitle="Component/material description" prompt="If possible, be more specific about the component/material used" sqref="G7:G26" xr:uid="{00000000-0002-0000-0200-000002000000}"/>
  </dataValidations>
  <pageMargins left="0.7" right="0.7" top="0.75" bottom="0.75" header="0.3" footer="0.3"/>
  <extLst>
    <ext xmlns:x14="http://schemas.microsoft.com/office/spreadsheetml/2009/9/main" uri="{CCE6A557-97BC-4b89-ADB6-D9C93CAAB3DF}">
      <x14:dataValidations xmlns:xm="http://schemas.microsoft.com/office/excel/2006/main" xWindow="25" yWindow="337" count="5">
        <x14:dataValidation type="list" errorStyle="warning" showInputMessage="1" showErrorMessage="1" errorTitle="Number of component" error="Please, choose from the list, giving increasing numbers from I to XX." promptTitle="Number of the component" prompt="The product can be made by one or more components. Please,  select increasing numbers from I to XX according to the number of components that make the product. The number is right when the entire row_x000a_ turns green." xr:uid="{00000000-0002-0000-0200-000003000000}">
          <x14:formula1>
            <xm:f>Lists!$B$3:$B$22</xm:f>
          </x14:formula1>
          <xm:sqref>B7:B26</xm:sqref>
        </x14:dataValidation>
        <x14:dataValidation type="list" errorStyle="warning" showInputMessage="1" showErrorMessage="1" errorTitle="Error" error="Please, choose from the list" prompt="Please, select mineral component" xr:uid="{00000000-0002-0000-0200-000004000000}">
          <x14:formula1>
            <xm:f>Lists!$D$3:$D$3</xm:f>
          </x14:formula1>
          <xm:sqref>D7:D18 D20:D26</xm:sqref>
        </x14:dataValidation>
        <x14:dataValidation type="list" errorStyle="warning" showInputMessage="1" showErrorMessage="1" errorTitle="Error" error="Please, choose from the list" prompt="Please, select if virgin or recycled/recovered" xr:uid="{00000000-0002-0000-0200-000005000000}">
          <x14:formula1>
            <xm:f>Lists!$F$3:$F$4</xm:f>
          </x14:formula1>
          <xm:sqref>E7 E9:E23</xm:sqref>
        </x14:dataValidation>
        <x14:dataValidation type="list" errorStyle="warning" showInputMessage="1" showErrorMessage="1" errorTitle="Error" error="Please, choose from the list" prompt="Please, select if virgin or recycled/recovered_x000a_" xr:uid="{00000000-0002-0000-0200-000006000000}">
          <x14:formula1>
            <xm:f>Lists!$F$3:$F$4</xm:f>
          </x14:formula1>
          <xm:sqref>E8 E24:E26</xm:sqref>
        </x14:dataValidation>
        <x14:dataValidation type="list" errorStyle="warning" showInputMessage="1" showErrorMessage="1" errorTitle="Error" error="Please, choose from the list" prompt="Please, select mineral component" xr:uid="{00000000-0002-0000-0200-000007000000}">
          <x14:formula1>
            <xm:f>Lists!$D$3</xm:f>
          </x14:formula1>
          <xm:sqref>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371"/>
  <sheetViews>
    <sheetView zoomScale="90" zoomScaleNormal="90" workbookViewId="0">
      <selection activeCell="G8" sqref="G8"/>
    </sheetView>
  </sheetViews>
  <sheetFormatPr defaultRowHeight="14.4"/>
  <cols>
    <col min="1" max="1" width="16.5546875" style="81" bestFit="1" customWidth="1"/>
    <col min="2" max="2" width="28.33203125" customWidth="1"/>
    <col min="4" max="4" width="19.6640625" customWidth="1"/>
    <col min="5" max="5" width="21.5546875" customWidth="1"/>
    <col min="6" max="6" width="25.6640625" customWidth="1"/>
    <col min="7" max="7" width="23.109375" customWidth="1"/>
    <col min="8" max="8" width="21.109375" customWidth="1"/>
    <col min="9" max="9" width="25.88671875" customWidth="1"/>
    <col min="10" max="10" width="18.5546875" customWidth="1"/>
    <col min="11" max="12" width="18.33203125" customWidth="1"/>
    <col min="13" max="13" width="18.109375" customWidth="1"/>
    <col min="14" max="14" width="19.33203125" customWidth="1"/>
    <col min="15" max="15" width="14.6640625" customWidth="1"/>
    <col min="16" max="16" width="20" customWidth="1"/>
    <col min="17" max="17" width="18.109375" customWidth="1"/>
    <col min="18" max="18" width="18.6640625" customWidth="1"/>
    <col min="19" max="19" width="18.5546875" customWidth="1"/>
    <col min="20" max="20" width="17.88671875" style="81" customWidth="1"/>
    <col min="21" max="41" width="9.109375" style="81"/>
  </cols>
  <sheetData>
    <row r="1" spans="2:19" s="81" customFormat="1"/>
    <row r="2" spans="2:19" ht="18">
      <c r="B2" s="176" t="s">
        <v>367</v>
      </c>
      <c r="C2" s="176"/>
      <c r="D2" s="176"/>
      <c r="E2" s="81"/>
      <c r="F2" s="81"/>
      <c r="G2" s="81"/>
      <c r="H2" s="81"/>
      <c r="I2" s="81"/>
      <c r="J2" s="81"/>
      <c r="K2" s="81"/>
      <c r="L2" s="81"/>
      <c r="M2" s="81"/>
      <c r="N2" s="81"/>
      <c r="O2" s="81"/>
      <c r="P2" s="81"/>
      <c r="Q2" s="81"/>
      <c r="R2" s="81"/>
      <c r="S2" s="81"/>
    </row>
    <row r="3" spans="2:19" s="81" customFormat="1">
      <c r="B3" s="82" t="s">
        <v>361</v>
      </c>
    </row>
    <row r="4" spans="2:19" s="81" customFormat="1">
      <c r="B4" s="82" t="s">
        <v>362</v>
      </c>
    </row>
    <row r="5" spans="2:19" s="81" customFormat="1">
      <c r="B5" s="82" t="s">
        <v>363</v>
      </c>
    </row>
    <row r="6" spans="2:19" s="81" customFormat="1">
      <c r="B6" s="82" t="s">
        <v>364</v>
      </c>
    </row>
    <row r="7" spans="2:19" s="81" customFormat="1">
      <c r="B7" s="82" t="s">
        <v>365</v>
      </c>
    </row>
    <row r="8" spans="2:19" s="81" customFormat="1">
      <c r="B8" s="82" t="s">
        <v>70</v>
      </c>
    </row>
    <row r="9" spans="2:19" s="81" customFormat="1"/>
    <row r="10" spans="2:19" s="81" customFormat="1" ht="15" thickBot="1"/>
    <row r="11" spans="2:19" ht="27">
      <c r="B11" s="209" t="s">
        <v>359</v>
      </c>
      <c r="C11" s="210"/>
      <c r="D11" s="210"/>
      <c r="E11" s="210"/>
      <c r="F11" s="210"/>
      <c r="G11" s="210"/>
      <c r="H11" s="210"/>
      <c r="I11" s="210"/>
      <c r="J11" s="210"/>
      <c r="K11" s="210"/>
      <c r="L11" s="210"/>
      <c r="M11" s="210"/>
      <c r="N11" s="210"/>
      <c r="O11" s="210"/>
      <c r="P11" s="210"/>
      <c r="Q11" s="210"/>
      <c r="R11" s="210"/>
      <c r="S11" s="211"/>
    </row>
    <row r="12" spans="2:19" s="81" customFormat="1" ht="15" thickBot="1"/>
    <row r="13" spans="2:19" ht="24" thickBot="1">
      <c r="B13" s="212" t="s">
        <v>361</v>
      </c>
      <c r="C13" s="213"/>
      <c r="D13" s="213"/>
      <c r="E13" s="213"/>
      <c r="F13" s="213"/>
      <c r="G13" s="213"/>
      <c r="H13" s="213"/>
      <c r="I13" s="213"/>
      <c r="J13" s="213"/>
      <c r="K13" s="213"/>
      <c r="L13" s="213"/>
      <c r="M13" s="213"/>
      <c r="N13" s="213"/>
      <c r="O13" s="213"/>
      <c r="P13" s="213"/>
      <c r="Q13" s="213"/>
      <c r="R13" s="213"/>
      <c r="S13" s="214"/>
    </row>
    <row r="14" spans="2:19">
      <c r="B14" s="203" t="s">
        <v>337</v>
      </c>
      <c r="C14" s="204" t="s">
        <v>338</v>
      </c>
      <c r="D14" s="205" t="s">
        <v>339</v>
      </c>
      <c r="E14" s="206" t="s">
        <v>343</v>
      </c>
      <c r="F14" s="207"/>
      <c r="G14" s="206" t="s">
        <v>344</v>
      </c>
      <c r="H14" s="207"/>
      <c r="I14" s="206" t="s">
        <v>345</v>
      </c>
      <c r="J14" s="207"/>
      <c r="K14" s="206" t="s">
        <v>346</v>
      </c>
      <c r="L14" s="207"/>
      <c r="M14" s="206" t="s">
        <v>347</v>
      </c>
      <c r="N14" s="207"/>
      <c r="O14" s="206" t="s">
        <v>348</v>
      </c>
      <c r="P14" s="207"/>
      <c r="Q14" s="206" t="s">
        <v>349</v>
      </c>
      <c r="R14" s="207"/>
      <c r="S14" s="208"/>
    </row>
    <row r="15" spans="2:19" ht="23.25" customHeight="1">
      <c r="B15" s="203"/>
      <c r="C15" s="204"/>
      <c r="D15" s="205"/>
      <c r="E15" s="1" t="s">
        <v>342</v>
      </c>
      <c r="F15" s="62"/>
      <c r="G15" s="1" t="s">
        <v>342</v>
      </c>
      <c r="H15" s="62"/>
      <c r="I15" s="1" t="s">
        <v>342</v>
      </c>
      <c r="J15" s="62"/>
      <c r="K15" s="1" t="s">
        <v>342</v>
      </c>
      <c r="L15" s="62"/>
      <c r="M15" s="1" t="s">
        <v>342</v>
      </c>
      <c r="N15" s="62"/>
      <c r="O15" s="1" t="s">
        <v>342</v>
      </c>
      <c r="P15" s="62"/>
      <c r="Q15" s="1" t="s">
        <v>342</v>
      </c>
      <c r="R15" s="62"/>
      <c r="S15" s="208"/>
    </row>
    <row r="16" spans="2:19" ht="43.8" thickBot="1">
      <c r="B16" s="203"/>
      <c r="C16" s="204"/>
      <c r="D16" s="205"/>
      <c r="E16" s="1" t="s">
        <v>526</v>
      </c>
      <c r="F16" s="62"/>
      <c r="G16" s="1" t="s">
        <v>526</v>
      </c>
      <c r="H16" s="62"/>
      <c r="I16" s="1" t="s">
        <v>526</v>
      </c>
      <c r="J16" s="62"/>
      <c r="K16" s="1" t="s">
        <v>526</v>
      </c>
      <c r="L16" s="62"/>
      <c r="M16" s="1" t="s">
        <v>526</v>
      </c>
      <c r="N16" s="62"/>
      <c r="O16" s="1" t="s">
        <v>526</v>
      </c>
      <c r="P16" s="62"/>
      <c r="Q16" s="1" t="s">
        <v>526</v>
      </c>
      <c r="R16" s="62"/>
      <c r="S16" s="208"/>
    </row>
    <row r="17" spans="2:19" ht="43.2">
      <c r="B17" s="203"/>
      <c r="C17" s="204"/>
      <c r="D17" s="205"/>
      <c r="E17" s="31" t="s">
        <v>341</v>
      </c>
      <c r="F17" s="196"/>
      <c r="G17" s="31" t="s">
        <v>341</v>
      </c>
      <c r="H17" s="196"/>
      <c r="I17" s="31" t="s">
        <v>341</v>
      </c>
      <c r="J17" s="196"/>
      <c r="K17" s="31" t="s">
        <v>341</v>
      </c>
      <c r="L17" s="196"/>
      <c r="M17" s="31" t="s">
        <v>341</v>
      </c>
      <c r="N17" s="196"/>
      <c r="O17" s="31" t="s">
        <v>341</v>
      </c>
      <c r="P17" s="196"/>
      <c r="Q17" s="31" t="s">
        <v>341</v>
      </c>
      <c r="R17" s="198"/>
      <c r="S17" s="36" t="s">
        <v>350</v>
      </c>
    </row>
    <row r="18" spans="2:19">
      <c r="B18" s="194"/>
      <c r="C18" s="18">
        <v>1</v>
      </c>
      <c r="D18" s="60"/>
      <c r="E18" s="61"/>
      <c r="F18" s="196"/>
      <c r="G18" s="61"/>
      <c r="H18" s="196"/>
      <c r="I18" s="61"/>
      <c r="J18" s="196"/>
      <c r="K18" s="61"/>
      <c r="L18" s="196"/>
      <c r="M18" s="61"/>
      <c r="N18" s="196"/>
      <c r="O18" s="61"/>
      <c r="P18" s="196"/>
      <c r="Q18" s="61"/>
      <c r="R18" s="198"/>
      <c r="S18" s="37">
        <f>+IFERROR(E18+G18+I18+K18+M18+O18+Q18,0)</f>
        <v>0</v>
      </c>
    </row>
    <row r="19" spans="2:19">
      <c r="B19" s="194"/>
      <c r="C19" s="18">
        <v>2</v>
      </c>
      <c r="D19" s="60"/>
      <c r="E19" s="61"/>
      <c r="F19" s="196"/>
      <c r="G19" s="61"/>
      <c r="H19" s="196"/>
      <c r="I19" s="61"/>
      <c r="J19" s="196"/>
      <c r="K19" s="61"/>
      <c r="L19" s="196"/>
      <c r="M19" s="61"/>
      <c r="N19" s="196"/>
      <c r="O19" s="61"/>
      <c r="P19" s="196"/>
      <c r="Q19" s="61"/>
      <c r="R19" s="198"/>
      <c r="S19" s="37">
        <f>+IFERROR(E19+G19+I19+K19+M19+O19+Q19,0)</f>
        <v>0</v>
      </c>
    </row>
    <row r="20" spans="2:19">
      <c r="B20" s="194"/>
      <c r="C20" s="18">
        <v>3</v>
      </c>
      <c r="D20" s="60"/>
      <c r="E20" s="61"/>
      <c r="F20" s="196"/>
      <c r="G20" s="61"/>
      <c r="H20" s="196"/>
      <c r="I20" s="61"/>
      <c r="J20" s="196"/>
      <c r="K20" s="61"/>
      <c r="L20" s="196"/>
      <c r="M20" s="61"/>
      <c r="N20" s="196"/>
      <c r="O20" s="61"/>
      <c r="P20" s="196"/>
      <c r="Q20" s="61"/>
      <c r="R20" s="198"/>
      <c r="S20" s="37">
        <f>+IFERROR(E20+G20+I20+K20+M20+O20+Q20,0)</f>
        <v>0</v>
      </c>
    </row>
    <row r="21" spans="2:19">
      <c r="B21" s="194"/>
      <c r="C21" s="18">
        <v>4</v>
      </c>
      <c r="D21" s="60"/>
      <c r="E21" s="61"/>
      <c r="F21" s="196"/>
      <c r="G21" s="61"/>
      <c r="H21" s="196"/>
      <c r="I21" s="61"/>
      <c r="J21" s="196"/>
      <c r="K21" s="61"/>
      <c r="L21" s="196"/>
      <c r="M21" s="61"/>
      <c r="N21" s="196"/>
      <c r="O21" s="61"/>
      <c r="P21" s="196"/>
      <c r="Q21" s="61"/>
      <c r="R21" s="198"/>
      <c r="S21" s="37">
        <f>+IFERROR(E21+G21+I21+K21+M21+O21+Q21,0)</f>
        <v>0</v>
      </c>
    </row>
    <row r="22" spans="2:19">
      <c r="B22" s="194"/>
      <c r="C22" s="18">
        <v>5</v>
      </c>
      <c r="D22" s="60"/>
      <c r="E22" s="61"/>
      <c r="F22" s="196"/>
      <c r="G22" s="61"/>
      <c r="H22" s="196"/>
      <c r="I22" s="61"/>
      <c r="J22" s="196"/>
      <c r="K22" s="61"/>
      <c r="L22" s="196"/>
      <c r="M22" s="61"/>
      <c r="N22" s="196"/>
      <c r="O22" s="61"/>
      <c r="P22" s="196"/>
      <c r="Q22" s="61"/>
      <c r="R22" s="198"/>
      <c r="S22" s="37">
        <f>+IFERROR(E22+G22+I22+K22+M22+O22+Q22,0)</f>
        <v>0</v>
      </c>
    </row>
    <row r="23" spans="2:19" ht="15" thickBot="1">
      <c r="B23" s="194"/>
      <c r="C23" s="18" t="s">
        <v>340</v>
      </c>
      <c r="D23" s="30">
        <f>+IFERROR(AVERAGE(D18:D22),0)</f>
        <v>0</v>
      </c>
      <c r="E23" s="32">
        <f>+IFERROR(AVERAGE(E18:E22),0)</f>
        <v>0</v>
      </c>
      <c r="F23" s="197"/>
      <c r="G23" s="32">
        <f>+IFERROR(AVERAGE(G18:G22),0)</f>
        <v>0</v>
      </c>
      <c r="H23" s="197"/>
      <c r="I23" s="32">
        <f>+IFERROR(AVERAGE(I18:I22),0)</f>
        <v>0</v>
      </c>
      <c r="J23" s="197"/>
      <c r="K23" s="32">
        <f>+IFERROR(AVERAGE(K18:K22),0)</f>
        <v>0</v>
      </c>
      <c r="L23" s="197"/>
      <c r="M23" s="32">
        <f>+IFERROR(AVERAGE(M18:M22),0)</f>
        <v>0</v>
      </c>
      <c r="N23" s="197"/>
      <c r="O23" s="32">
        <f>+IFERROR(AVERAGE(O18:O22),0)</f>
        <v>0</v>
      </c>
      <c r="P23" s="197"/>
      <c r="Q23" s="32">
        <f>+IFERROR(AVERAGE(Q18:Q22),0)</f>
        <v>0</v>
      </c>
      <c r="R23" s="199"/>
      <c r="S23" s="38">
        <f>+IFERROR(SUM(S18:S22),0)</f>
        <v>0</v>
      </c>
    </row>
    <row r="24" spans="2:19">
      <c r="B24" s="181"/>
      <c r="C24" s="182"/>
      <c r="D24" s="182"/>
      <c r="E24" s="182"/>
      <c r="F24" s="182"/>
      <c r="G24" s="182"/>
      <c r="H24" s="182"/>
      <c r="I24" s="182"/>
      <c r="J24" s="182"/>
      <c r="K24" s="182"/>
      <c r="L24" s="182"/>
      <c r="M24" s="182"/>
      <c r="N24" s="182"/>
      <c r="O24" s="182"/>
      <c r="P24" s="182"/>
      <c r="Q24" s="182"/>
      <c r="R24" s="182"/>
      <c r="S24" s="183"/>
    </row>
    <row r="25" spans="2:19">
      <c r="B25" s="181"/>
      <c r="C25" s="182"/>
      <c r="D25" s="182"/>
      <c r="E25" s="182"/>
      <c r="F25" s="182"/>
      <c r="G25" s="182"/>
      <c r="H25" s="182"/>
      <c r="I25" s="182"/>
      <c r="J25" s="182"/>
      <c r="K25" s="182"/>
      <c r="L25" s="182"/>
      <c r="M25" s="182"/>
      <c r="N25" s="182"/>
      <c r="O25" s="182"/>
      <c r="P25" s="182"/>
      <c r="Q25" s="182"/>
      <c r="R25" s="182"/>
      <c r="S25" s="183"/>
    </row>
    <row r="26" spans="2:19" ht="74.400000000000006">
      <c r="B26" s="215"/>
      <c r="C26" s="50" t="s">
        <v>338</v>
      </c>
      <c r="D26" s="50" t="s">
        <v>351</v>
      </c>
      <c r="E26" s="217"/>
      <c r="F26" s="50" t="s">
        <v>360</v>
      </c>
      <c r="G26" s="50" t="s">
        <v>338</v>
      </c>
      <c r="H26" s="50" t="s">
        <v>352</v>
      </c>
      <c r="I26" s="50" t="s">
        <v>353</v>
      </c>
      <c r="J26" s="50" t="s">
        <v>527</v>
      </c>
      <c r="K26" s="50" t="s">
        <v>528</v>
      </c>
      <c r="L26" s="50" t="s">
        <v>529</v>
      </c>
      <c r="M26" s="26" t="s">
        <v>354</v>
      </c>
      <c r="N26" s="188"/>
      <c r="O26" s="189"/>
      <c r="P26" s="189"/>
      <c r="Q26" s="189"/>
      <c r="R26" s="189"/>
      <c r="S26" s="190"/>
    </row>
    <row r="27" spans="2:19">
      <c r="B27" s="215"/>
      <c r="C27" s="18">
        <v>1</v>
      </c>
      <c r="D27" s="63"/>
      <c r="E27" s="217"/>
      <c r="F27" s="195" t="s">
        <v>52</v>
      </c>
      <c r="G27" s="18">
        <v>1</v>
      </c>
      <c r="H27" s="63"/>
      <c r="I27" s="63"/>
      <c r="J27" s="63"/>
      <c r="K27" s="63"/>
      <c r="L27" s="63"/>
      <c r="M27" s="63"/>
      <c r="N27" s="188"/>
      <c r="O27" s="189"/>
      <c r="P27" s="189"/>
      <c r="Q27" s="189"/>
      <c r="R27" s="189"/>
      <c r="S27" s="190"/>
    </row>
    <row r="28" spans="2:19">
      <c r="B28" s="215"/>
      <c r="C28" s="18">
        <v>2</v>
      </c>
      <c r="D28" s="63"/>
      <c r="E28" s="217"/>
      <c r="F28" s="195"/>
      <c r="G28" s="18">
        <v>2</v>
      </c>
      <c r="H28" s="63"/>
      <c r="I28" s="63"/>
      <c r="J28" s="63"/>
      <c r="K28" s="63"/>
      <c r="L28" s="63"/>
      <c r="M28" s="63"/>
      <c r="N28" s="188"/>
      <c r="O28" s="189"/>
      <c r="P28" s="189"/>
      <c r="Q28" s="189"/>
      <c r="R28" s="189"/>
      <c r="S28" s="190"/>
    </row>
    <row r="29" spans="2:19">
      <c r="B29" s="215"/>
      <c r="C29" s="18">
        <v>3</v>
      </c>
      <c r="D29" s="63"/>
      <c r="E29" s="217"/>
      <c r="F29" s="195"/>
      <c r="G29" s="18">
        <v>3</v>
      </c>
      <c r="H29" s="63"/>
      <c r="I29" s="63"/>
      <c r="J29" s="63"/>
      <c r="K29" s="63"/>
      <c r="L29" s="63"/>
      <c r="M29" s="63"/>
      <c r="N29" s="188"/>
      <c r="O29" s="189"/>
      <c r="P29" s="189"/>
      <c r="Q29" s="189"/>
      <c r="R29" s="189"/>
      <c r="S29" s="190"/>
    </row>
    <row r="30" spans="2:19">
      <c r="B30" s="215"/>
      <c r="C30" s="18">
        <v>4</v>
      </c>
      <c r="D30" s="63"/>
      <c r="E30" s="217"/>
      <c r="F30" s="195"/>
      <c r="G30" s="18">
        <v>4</v>
      </c>
      <c r="H30" s="63"/>
      <c r="I30" s="63"/>
      <c r="J30" s="63"/>
      <c r="K30" s="63"/>
      <c r="L30" s="63"/>
      <c r="M30" s="63"/>
      <c r="N30" s="188"/>
      <c r="O30" s="189"/>
      <c r="P30" s="189"/>
      <c r="Q30" s="189"/>
      <c r="R30" s="189"/>
      <c r="S30" s="190"/>
    </row>
    <row r="31" spans="2:19">
      <c r="B31" s="215"/>
      <c r="C31" s="18">
        <v>5</v>
      </c>
      <c r="D31" s="63"/>
      <c r="E31" s="217"/>
      <c r="F31" s="195"/>
      <c r="G31" s="18">
        <v>5</v>
      </c>
      <c r="H31" s="63"/>
      <c r="I31" s="63"/>
      <c r="J31" s="63"/>
      <c r="K31" s="63"/>
      <c r="L31" s="63"/>
      <c r="M31" s="63"/>
      <c r="N31" s="188"/>
      <c r="O31" s="189"/>
      <c r="P31" s="189"/>
      <c r="Q31" s="189"/>
      <c r="R31" s="189"/>
      <c r="S31" s="190"/>
    </row>
    <row r="32" spans="2:19">
      <c r="B32" s="215"/>
      <c r="C32" s="18" t="s">
        <v>340</v>
      </c>
      <c r="D32" s="18">
        <f>+IFERROR(AVERAGE(D27:D31),0)</f>
        <v>0</v>
      </c>
      <c r="E32" s="217"/>
      <c r="F32" s="195"/>
      <c r="G32" s="18" t="s">
        <v>340</v>
      </c>
      <c r="H32" s="18">
        <f t="shared" ref="H32:M32" si="0">+IFERROR(AVERAGE(H27:H31),0)</f>
        <v>0</v>
      </c>
      <c r="I32" s="18">
        <f t="shared" si="0"/>
        <v>0</v>
      </c>
      <c r="J32" s="18">
        <f t="shared" si="0"/>
        <v>0</v>
      </c>
      <c r="K32" s="18">
        <f t="shared" si="0"/>
        <v>0</v>
      </c>
      <c r="L32" s="18">
        <f t="shared" si="0"/>
        <v>0</v>
      </c>
      <c r="M32" s="18">
        <f t="shared" si="0"/>
        <v>0</v>
      </c>
      <c r="N32" s="188"/>
      <c r="O32" s="189"/>
      <c r="P32" s="189"/>
      <c r="Q32" s="189"/>
      <c r="R32" s="189"/>
      <c r="S32" s="190"/>
    </row>
    <row r="33" spans="1:19">
      <c r="B33" s="181"/>
      <c r="C33" s="182"/>
      <c r="D33" s="182"/>
      <c r="E33" s="182"/>
      <c r="F33" s="182"/>
      <c r="G33" s="182"/>
      <c r="H33" s="182"/>
      <c r="I33" s="182"/>
      <c r="J33" s="182"/>
      <c r="K33" s="182"/>
      <c r="L33" s="182"/>
      <c r="M33" s="182"/>
      <c r="N33" s="182"/>
      <c r="O33" s="182"/>
      <c r="P33" s="182"/>
      <c r="Q33" s="182"/>
      <c r="R33" s="182"/>
      <c r="S33" s="183"/>
    </row>
    <row r="34" spans="1:19">
      <c r="B34" s="181"/>
      <c r="C34" s="182"/>
      <c r="D34" s="182"/>
      <c r="E34" s="182"/>
      <c r="F34" s="182"/>
      <c r="G34" s="182"/>
      <c r="H34" s="182"/>
      <c r="I34" s="182"/>
      <c r="J34" s="182"/>
      <c r="K34" s="182"/>
      <c r="L34" s="182"/>
      <c r="M34" s="182"/>
      <c r="N34" s="182"/>
      <c r="O34" s="182"/>
      <c r="P34" s="182"/>
      <c r="Q34" s="182"/>
      <c r="R34" s="182"/>
      <c r="S34" s="183"/>
    </row>
    <row r="35" spans="1:19" ht="30">
      <c r="B35" s="215"/>
      <c r="C35" s="50" t="s">
        <v>338</v>
      </c>
      <c r="D35" s="50" t="s">
        <v>355</v>
      </c>
      <c r="E35" s="50" t="s">
        <v>356</v>
      </c>
      <c r="F35" s="217"/>
      <c r="G35" s="33" t="s">
        <v>338</v>
      </c>
      <c r="H35" s="33" t="s">
        <v>357</v>
      </c>
      <c r="I35" s="33" t="s">
        <v>358</v>
      </c>
      <c r="J35" s="188"/>
      <c r="K35" s="189"/>
      <c r="L35" s="189"/>
      <c r="M35" s="189"/>
      <c r="N35" s="189"/>
      <c r="O35" s="189"/>
      <c r="P35" s="189"/>
      <c r="Q35" s="189"/>
      <c r="R35" s="189"/>
      <c r="S35" s="190"/>
    </row>
    <row r="36" spans="1:19">
      <c r="B36" s="215"/>
      <c r="C36" s="18">
        <v>1</v>
      </c>
      <c r="D36" s="63"/>
      <c r="E36" s="63"/>
      <c r="F36" s="217"/>
      <c r="G36" s="18">
        <v>1</v>
      </c>
      <c r="H36" s="18">
        <f>IFERROR(((S18+2.1*D27+IFERROR((I27/L27+H27/K27)*(1-J27),0))/D18),0)</f>
        <v>0</v>
      </c>
      <c r="I36" s="18">
        <f>IFERROR(((D36+E36)/D18),0)</f>
        <v>0</v>
      </c>
      <c r="J36" s="188"/>
      <c r="K36" s="189"/>
      <c r="L36" s="189"/>
      <c r="M36" s="189"/>
      <c r="N36" s="189"/>
      <c r="O36" s="189"/>
      <c r="P36" s="189"/>
      <c r="Q36" s="189"/>
      <c r="R36" s="189"/>
      <c r="S36" s="190"/>
    </row>
    <row r="37" spans="1:19">
      <c r="B37" s="215"/>
      <c r="C37" s="18">
        <v>2</v>
      </c>
      <c r="D37" s="63"/>
      <c r="E37" s="63"/>
      <c r="F37" s="217"/>
      <c r="G37" s="18">
        <v>2</v>
      </c>
      <c r="H37" s="18">
        <f>IFERROR(((S19+2.1*D28+IFERROR((I28/L28+H28/K28)*(1-J28),0))/D19),0)</f>
        <v>0</v>
      </c>
      <c r="I37" s="18">
        <f>IFERROR(((D37+E37)/D19),0)</f>
        <v>0</v>
      </c>
      <c r="J37" s="188"/>
      <c r="K37" s="189"/>
      <c r="L37" s="189"/>
      <c r="M37" s="189"/>
      <c r="N37" s="189"/>
      <c r="O37" s="189"/>
      <c r="P37" s="189"/>
      <c r="Q37" s="189"/>
      <c r="R37" s="189"/>
      <c r="S37" s="190"/>
    </row>
    <row r="38" spans="1:19">
      <c r="B38" s="215"/>
      <c r="C38" s="18">
        <v>3</v>
      </c>
      <c r="D38" s="63"/>
      <c r="E38" s="63"/>
      <c r="F38" s="217"/>
      <c r="G38" s="18">
        <v>3</v>
      </c>
      <c r="H38" s="18">
        <f>IFERROR(((S20+2.1*D29+IFERROR((I29/L29+H29/K29)*(1-J29),0))/D20),0)</f>
        <v>0</v>
      </c>
      <c r="I38" s="18">
        <f>IFERROR(((D38+E38)/D20),0)</f>
        <v>0</v>
      </c>
      <c r="J38" s="188"/>
      <c r="K38" s="189"/>
      <c r="L38" s="189"/>
      <c r="M38" s="189"/>
      <c r="N38" s="189"/>
      <c r="O38" s="189"/>
      <c r="P38" s="189"/>
      <c r="Q38" s="189"/>
      <c r="R38" s="189"/>
      <c r="S38" s="190"/>
    </row>
    <row r="39" spans="1:19">
      <c r="B39" s="215"/>
      <c r="C39" s="18">
        <v>4</v>
      </c>
      <c r="D39" s="63"/>
      <c r="E39" s="63"/>
      <c r="F39" s="217"/>
      <c r="G39" s="18">
        <v>4</v>
      </c>
      <c r="H39" s="18">
        <f>IFERROR(((S21+2.1*D30+IFERROR((I30/L30+H30/K30)*(1-J30),0))/D21),0)</f>
        <v>0</v>
      </c>
      <c r="I39" s="18">
        <f>IFERROR(((D39+E39)/D21),0)</f>
        <v>0</v>
      </c>
      <c r="J39" s="188"/>
      <c r="K39" s="189"/>
      <c r="L39" s="189"/>
      <c r="M39" s="189"/>
      <c r="N39" s="189"/>
      <c r="O39" s="189"/>
      <c r="P39" s="189"/>
      <c r="Q39" s="189"/>
      <c r="R39" s="189"/>
      <c r="S39" s="190"/>
    </row>
    <row r="40" spans="1:19">
      <c r="B40" s="215"/>
      <c r="C40" s="18">
        <v>5</v>
      </c>
      <c r="D40" s="63"/>
      <c r="E40" s="63"/>
      <c r="F40" s="217"/>
      <c r="G40" s="18">
        <v>5</v>
      </c>
      <c r="H40" s="18">
        <f>IFERROR(((S22+2.1*D31+IFERROR((I31/L31+H31/K31)*(1-J31),0))/D22),0)</f>
        <v>0</v>
      </c>
      <c r="I40" s="18">
        <f>IFERROR(((D40+E40)/D22),0)</f>
        <v>0</v>
      </c>
      <c r="J40" s="188"/>
      <c r="K40" s="189"/>
      <c r="L40" s="189"/>
      <c r="M40" s="189"/>
      <c r="N40" s="189"/>
      <c r="O40" s="189"/>
      <c r="P40" s="189"/>
      <c r="Q40" s="189"/>
      <c r="R40" s="189"/>
      <c r="S40" s="190"/>
    </row>
    <row r="41" spans="1:19" ht="15" thickBot="1">
      <c r="B41" s="216"/>
      <c r="C41" s="34" t="s">
        <v>340</v>
      </c>
      <c r="D41" s="34">
        <f>+IFERROR(AVERAGE(D36:D40),0)</f>
        <v>0</v>
      </c>
      <c r="E41" s="34">
        <f>+IFERROR(AVERAGE(E36:E40),0)</f>
        <v>0</v>
      </c>
      <c r="F41" s="218"/>
      <c r="G41" s="35" t="s">
        <v>340</v>
      </c>
      <c r="H41" s="35">
        <f>+IFERROR(AVERAGE(H36:H40),0)</f>
        <v>0</v>
      </c>
      <c r="I41" s="35">
        <f>+IFERROR(AVERAGE(I36:I40),0)</f>
        <v>0</v>
      </c>
      <c r="J41" s="191"/>
      <c r="K41" s="192"/>
      <c r="L41" s="192"/>
      <c r="M41" s="192"/>
      <c r="N41" s="192"/>
      <c r="O41" s="192"/>
      <c r="P41" s="192"/>
      <c r="Q41" s="192"/>
      <c r="R41" s="192"/>
      <c r="S41" s="193"/>
    </row>
    <row r="42" spans="1:19">
      <c r="B42" s="81"/>
      <c r="C42" s="81"/>
      <c r="D42" s="81"/>
      <c r="E42" s="81"/>
      <c r="F42" s="81"/>
      <c r="G42" s="81"/>
      <c r="H42" s="81"/>
      <c r="I42" s="81"/>
      <c r="J42" s="81"/>
      <c r="K42" s="81"/>
      <c r="L42" s="81"/>
      <c r="M42" s="81"/>
      <c r="N42" s="81"/>
      <c r="O42" s="81"/>
      <c r="P42" s="81"/>
      <c r="Q42" s="81"/>
      <c r="R42" s="81"/>
      <c r="S42" s="81"/>
    </row>
    <row r="43" spans="1:19">
      <c r="B43" s="81"/>
      <c r="C43" s="81"/>
      <c r="D43" s="81"/>
      <c r="E43" s="81"/>
      <c r="F43" s="81"/>
      <c r="G43" s="81"/>
      <c r="H43" s="81"/>
      <c r="I43" s="81"/>
      <c r="J43" s="81"/>
      <c r="K43" s="81"/>
      <c r="L43" s="81"/>
      <c r="M43" s="81"/>
      <c r="N43" s="81"/>
      <c r="O43" s="81"/>
      <c r="P43" s="81"/>
      <c r="Q43" s="81"/>
      <c r="R43" s="81"/>
      <c r="S43" s="81"/>
    </row>
    <row r="44" spans="1:19" ht="15" thickBot="1">
      <c r="A44" s="82" t="s">
        <v>366</v>
      </c>
      <c r="B44" s="81"/>
      <c r="C44" s="81"/>
      <c r="D44" s="81"/>
      <c r="E44" s="81"/>
      <c r="F44" s="81"/>
      <c r="G44" s="81"/>
      <c r="H44" s="81"/>
      <c r="I44" s="81"/>
      <c r="J44" s="81"/>
      <c r="K44" s="81"/>
      <c r="L44" s="81"/>
      <c r="M44" s="81"/>
      <c r="N44" s="81"/>
      <c r="O44" s="81"/>
      <c r="P44" s="81"/>
      <c r="Q44" s="81"/>
      <c r="R44" s="81"/>
      <c r="S44" s="81"/>
    </row>
    <row r="45" spans="1:19" ht="24" thickBot="1">
      <c r="B45" s="200" t="s">
        <v>362</v>
      </c>
      <c r="C45" s="201"/>
      <c r="D45" s="201"/>
      <c r="E45" s="201"/>
      <c r="F45" s="201"/>
      <c r="G45" s="201"/>
      <c r="H45" s="201"/>
      <c r="I45" s="201"/>
      <c r="J45" s="201"/>
      <c r="K45" s="201"/>
      <c r="L45" s="201"/>
      <c r="M45" s="201"/>
      <c r="N45" s="201"/>
      <c r="O45" s="201"/>
      <c r="P45" s="201"/>
      <c r="Q45" s="201"/>
      <c r="R45" s="201"/>
      <c r="S45" s="202"/>
    </row>
    <row r="46" spans="1:19">
      <c r="B46" s="203" t="s">
        <v>337</v>
      </c>
      <c r="C46" s="204" t="s">
        <v>338</v>
      </c>
      <c r="D46" s="205" t="s">
        <v>339</v>
      </c>
      <c r="E46" s="206" t="s">
        <v>343</v>
      </c>
      <c r="F46" s="207"/>
      <c r="G46" s="206" t="s">
        <v>344</v>
      </c>
      <c r="H46" s="207"/>
      <c r="I46" s="206" t="s">
        <v>345</v>
      </c>
      <c r="J46" s="207"/>
      <c r="K46" s="206" t="s">
        <v>346</v>
      </c>
      <c r="L46" s="207"/>
      <c r="M46" s="206" t="s">
        <v>347</v>
      </c>
      <c r="N46" s="207"/>
      <c r="O46" s="206" t="s">
        <v>348</v>
      </c>
      <c r="P46" s="207"/>
      <c r="Q46" s="206" t="s">
        <v>349</v>
      </c>
      <c r="R46" s="207"/>
      <c r="S46" s="208"/>
    </row>
    <row r="47" spans="1:19">
      <c r="B47" s="203"/>
      <c r="C47" s="204"/>
      <c r="D47" s="205"/>
      <c r="E47" s="1" t="s">
        <v>342</v>
      </c>
      <c r="F47" s="62"/>
      <c r="G47" s="1" t="s">
        <v>342</v>
      </c>
      <c r="H47" s="62"/>
      <c r="I47" s="1" t="s">
        <v>342</v>
      </c>
      <c r="J47" s="62"/>
      <c r="K47" s="1" t="s">
        <v>342</v>
      </c>
      <c r="L47" s="62"/>
      <c r="M47" s="1" t="s">
        <v>342</v>
      </c>
      <c r="N47" s="62"/>
      <c r="O47" s="1" t="s">
        <v>342</v>
      </c>
      <c r="P47" s="62"/>
      <c r="Q47" s="1" t="s">
        <v>342</v>
      </c>
      <c r="R47" s="62"/>
      <c r="S47" s="208"/>
    </row>
    <row r="48" spans="1:19" ht="43.8" thickBot="1">
      <c r="B48" s="203"/>
      <c r="C48" s="204"/>
      <c r="D48" s="205"/>
      <c r="E48" s="1" t="s">
        <v>526</v>
      </c>
      <c r="F48" s="62"/>
      <c r="G48" s="1" t="s">
        <v>526</v>
      </c>
      <c r="H48" s="62"/>
      <c r="I48" s="1" t="s">
        <v>526</v>
      </c>
      <c r="J48" s="62"/>
      <c r="K48" s="1" t="s">
        <v>526</v>
      </c>
      <c r="L48" s="62"/>
      <c r="M48" s="1" t="s">
        <v>526</v>
      </c>
      <c r="N48" s="62"/>
      <c r="O48" s="1" t="s">
        <v>526</v>
      </c>
      <c r="P48" s="62"/>
      <c r="Q48" s="1" t="s">
        <v>526</v>
      </c>
      <c r="R48" s="62"/>
      <c r="S48" s="208"/>
    </row>
    <row r="49" spans="2:19" ht="43.2">
      <c r="B49" s="203"/>
      <c r="C49" s="204"/>
      <c r="D49" s="205"/>
      <c r="E49" s="31" t="s">
        <v>341</v>
      </c>
      <c r="F49" s="196"/>
      <c r="G49" s="31" t="s">
        <v>341</v>
      </c>
      <c r="H49" s="196"/>
      <c r="I49" s="31" t="s">
        <v>341</v>
      </c>
      <c r="J49" s="196"/>
      <c r="K49" s="31" t="s">
        <v>341</v>
      </c>
      <c r="L49" s="196"/>
      <c r="M49" s="31" t="s">
        <v>341</v>
      </c>
      <c r="N49" s="196"/>
      <c r="O49" s="31" t="s">
        <v>341</v>
      </c>
      <c r="P49" s="196"/>
      <c r="Q49" s="31" t="s">
        <v>341</v>
      </c>
      <c r="R49" s="198"/>
      <c r="S49" s="36" t="s">
        <v>350</v>
      </c>
    </row>
    <row r="50" spans="2:19">
      <c r="B50" s="194"/>
      <c r="C50" s="18">
        <v>1</v>
      </c>
      <c r="D50" s="60"/>
      <c r="E50" s="61"/>
      <c r="F50" s="196"/>
      <c r="G50" s="61"/>
      <c r="H50" s="196"/>
      <c r="I50" s="61"/>
      <c r="J50" s="196"/>
      <c r="K50" s="61"/>
      <c r="L50" s="196"/>
      <c r="M50" s="61"/>
      <c r="N50" s="196"/>
      <c r="O50" s="61"/>
      <c r="P50" s="196"/>
      <c r="Q50" s="61"/>
      <c r="R50" s="198"/>
      <c r="S50" s="37">
        <f>+IFERROR(E50+G50+I50+K50+M50+O50+Q50,0)</f>
        <v>0</v>
      </c>
    </row>
    <row r="51" spans="2:19">
      <c r="B51" s="194"/>
      <c r="C51" s="18">
        <v>2</v>
      </c>
      <c r="D51" s="60"/>
      <c r="E51" s="61"/>
      <c r="F51" s="196"/>
      <c r="G51" s="61"/>
      <c r="H51" s="196"/>
      <c r="I51" s="61"/>
      <c r="J51" s="196"/>
      <c r="K51" s="61"/>
      <c r="L51" s="196"/>
      <c r="M51" s="61"/>
      <c r="N51" s="196"/>
      <c r="O51" s="61"/>
      <c r="P51" s="196"/>
      <c r="Q51" s="61"/>
      <c r="R51" s="198"/>
      <c r="S51" s="37">
        <f>+IFERROR(E51+G51+I51+K51+M51+O51+Q51,0)</f>
        <v>0</v>
      </c>
    </row>
    <row r="52" spans="2:19">
      <c r="B52" s="194"/>
      <c r="C52" s="18">
        <v>3</v>
      </c>
      <c r="D52" s="60"/>
      <c r="E52" s="61"/>
      <c r="F52" s="196"/>
      <c r="G52" s="61"/>
      <c r="H52" s="196"/>
      <c r="I52" s="61"/>
      <c r="J52" s="196"/>
      <c r="K52" s="61"/>
      <c r="L52" s="196"/>
      <c r="M52" s="61"/>
      <c r="N52" s="196"/>
      <c r="O52" s="61"/>
      <c r="P52" s="196"/>
      <c r="Q52" s="61"/>
      <c r="R52" s="198"/>
      <c r="S52" s="37">
        <f>+IFERROR(E52+G52+I52+K52+M52+O52+Q52,0)</f>
        <v>0</v>
      </c>
    </row>
    <row r="53" spans="2:19">
      <c r="B53" s="194"/>
      <c r="C53" s="18">
        <v>4</v>
      </c>
      <c r="D53" s="60"/>
      <c r="E53" s="61"/>
      <c r="F53" s="196"/>
      <c r="G53" s="61"/>
      <c r="H53" s="196"/>
      <c r="I53" s="61"/>
      <c r="J53" s="196"/>
      <c r="K53" s="61"/>
      <c r="L53" s="196"/>
      <c r="M53" s="61"/>
      <c r="N53" s="196"/>
      <c r="O53" s="61"/>
      <c r="P53" s="196"/>
      <c r="Q53" s="61"/>
      <c r="R53" s="198"/>
      <c r="S53" s="37">
        <f>+IFERROR(E53+G53+I53+K53+M53+O53+Q53,0)</f>
        <v>0</v>
      </c>
    </row>
    <row r="54" spans="2:19">
      <c r="B54" s="194"/>
      <c r="C54" s="18">
        <v>5</v>
      </c>
      <c r="D54" s="60"/>
      <c r="E54" s="61"/>
      <c r="F54" s="196"/>
      <c r="G54" s="61"/>
      <c r="H54" s="196"/>
      <c r="I54" s="61"/>
      <c r="J54" s="196"/>
      <c r="K54" s="61"/>
      <c r="L54" s="196"/>
      <c r="M54" s="61"/>
      <c r="N54" s="196"/>
      <c r="O54" s="61"/>
      <c r="P54" s="196"/>
      <c r="Q54" s="61"/>
      <c r="R54" s="198"/>
      <c r="S54" s="37">
        <f>+IFERROR(E54+G54+I54+K54+M54+O54+Q54,0)</f>
        <v>0</v>
      </c>
    </row>
    <row r="55" spans="2:19" ht="15" thickBot="1">
      <c r="B55" s="194"/>
      <c r="C55" s="18" t="s">
        <v>340</v>
      </c>
      <c r="D55" s="30">
        <f>+IFERROR(AVERAGE(D50:D54),0)</f>
        <v>0</v>
      </c>
      <c r="E55" s="32">
        <f>+IFERROR(AVERAGE(E50:E54),0)</f>
        <v>0</v>
      </c>
      <c r="F55" s="197"/>
      <c r="G55" s="32">
        <f>+IFERROR(AVERAGE(G50:G54),0)</f>
        <v>0</v>
      </c>
      <c r="H55" s="197"/>
      <c r="I55" s="32">
        <f>+IFERROR(AVERAGE(I50:I54),0)</f>
        <v>0</v>
      </c>
      <c r="J55" s="197"/>
      <c r="K55" s="32">
        <f>+IFERROR(AVERAGE(K50:K54),0)</f>
        <v>0</v>
      </c>
      <c r="L55" s="197"/>
      <c r="M55" s="32">
        <f>+IFERROR(AVERAGE(M50:M54),0)</f>
        <v>0</v>
      </c>
      <c r="N55" s="197"/>
      <c r="O55" s="32">
        <f>+IFERROR(AVERAGE(O50:O54),0)</f>
        <v>0</v>
      </c>
      <c r="P55" s="197"/>
      <c r="Q55" s="32">
        <f>+IFERROR(AVERAGE(Q50:Q54),0)</f>
        <v>0</v>
      </c>
      <c r="R55" s="199"/>
      <c r="S55" s="38">
        <f>+IFERROR(SUM(S50:S54),0)</f>
        <v>0</v>
      </c>
    </row>
    <row r="56" spans="2:19">
      <c r="B56" s="181"/>
      <c r="C56" s="182"/>
      <c r="D56" s="182"/>
      <c r="E56" s="182"/>
      <c r="F56" s="182"/>
      <c r="G56" s="182"/>
      <c r="H56" s="182"/>
      <c r="I56" s="182"/>
      <c r="J56" s="182"/>
      <c r="K56" s="182"/>
      <c r="L56" s="182"/>
      <c r="M56" s="182"/>
      <c r="N56" s="182"/>
      <c r="O56" s="182"/>
      <c r="P56" s="182"/>
      <c r="Q56" s="182"/>
      <c r="R56" s="182"/>
      <c r="S56" s="183"/>
    </row>
    <row r="57" spans="2:19">
      <c r="B57" s="181"/>
      <c r="C57" s="182"/>
      <c r="D57" s="182"/>
      <c r="E57" s="182"/>
      <c r="F57" s="182"/>
      <c r="G57" s="182"/>
      <c r="H57" s="182"/>
      <c r="I57" s="182"/>
      <c r="J57" s="182"/>
      <c r="K57" s="182"/>
      <c r="L57" s="182"/>
      <c r="M57" s="182"/>
      <c r="N57" s="182"/>
      <c r="O57" s="182"/>
      <c r="P57" s="182"/>
      <c r="Q57" s="182"/>
      <c r="R57" s="182"/>
      <c r="S57" s="183"/>
    </row>
    <row r="58" spans="2:19" ht="74.400000000000006">
      <c r="B58" s="184"/>
      <c r="C58" s="50" t="s">
        <v>338</v>
      </c>
      <c r="D58" s="50" t="s">
        <v>351</v>
      </c>
      <c r="E58" s="186"/>
      <c r="F58" s="50" t="s">
        <v>360</v>
      </c>
      <c r="G58" s="50" t="s">
        <v>338</v>
      </c>
      <c r="H58" s="50" t="s">
        <v>352</v>
      </c>
      <c r="I58" s="50" t="s">
        <v>353</v>
      </c>
      <c r="J58" s="50" t="s">
        <v>527</v>
      </c>
      <c r="K58" s="50" t="s">
        <v>528</v>
      </c>
      <c r="L58" s="50" t="s">
        <v>529</v>
      </c>
      <c r="M58" s="26" t="s">
        <v>354</v>
      </c>
      <c r="N58" s="188"/>
      <c r="O58" s="189"/>
      <c r="P58" s="189"/>
      <c r="Q58" s="189"/>
      <c r="R58" s="189"/>
      <c r="S58" s="190"/>
    </row>
    <row r="59" spans="2:19">
      <c r="B59" s="184"/>
      <c r="C59" s="18">
        <v>1</v>
      </c>
      <c r="D59" s="63"/>
      <c r="E59" s="186"/>
      <c r="F59" s="195" t="s">
        <v>52</v>
      </c>
      <c r="G59" s="18">
        <v>1</v>
      </c>
      <c r="H59" s="63"/>
      <c r="I59" s="63"/>
      <c r="J59" s="63"/>
      <c r="K59" s="63"/>
      <c r="L59" s="63"/>
      <c r="M59" s="63"/>
      <c r="N59" s="188"/>
      <c r="O59" s="189"/>
      <c r="P59" s="189"/>
      <c r="Q59" s="189"/>
      <c r="R59" s="189"/>
      <c r="S59" s="190"/>
    </row>
    <row r="60" spans="2:19">
      <c r="B60" s="184"/>
      <c r="C60" s="18">
        <v>2</v>
      </c>
      <c r="D60" s="63"/>
      <c r="E60" s="186"/>
      <c r="F60" s="195"/>
      <c r="G60" s="18">
        <v>2</v>
      </c>
      <c r="H60" s="63"/>
      <c r="I60" s="63"/>
      <c r="J60" s="63"/>
      <c r="K60" s="63"/>
      <c r="L60" s="63"/>
      <c r="M60" s="63"/>
      <c r="N60" s="188"/>
      <c r="O60" s="189"/>
      <c r="P60" s="189"/>
      <c r="Q60" s="189"/>
      <c r="R60" s="189"/>
      <c r="S60" s="190"/>
    </row>
    <row r="61" spans="2:19">
      <c r="B61" s="184"/>
      <c r="C61" s="18">
        <v>3</v>
      </c>
      <c r="D61" s="63"/>
      <c r="E61" s="186"/>
      <c r="F61" s="195"/>
      <c r="G61" s="18">
        <v>3</v>
      </c>
      <c r="H61" s="63"/>
      <c r="I61" s="63"/>
      <c r="J61" s="63"/>
      <c r="K61" s="63"/>
      <c r="L61" s="63"/>
      <c r="M61" s="63"/>
      <c r="N61" s="188"/>
      <c r="O61" s="189"/>
      <c r="P61" s="189"/>
      <c r="Q61" s="189"/>
      <c r="R61" s="189"/>
      <c r="S61" s="190"/>
    </row>
    <row r="62" spans="2:19">
      <c r="B62" s="184"/>
      <c r="C62" s="18">
        <v>4</v>
      </c>
      <c r="D62" s="63"/>
      <c r="E62" s="186"/>
      <c r="F62" s="195"/>
      <c r="G62" s="18">
        <v>4</v>
      </c>
      <c r="H62" s="63"/>
      <c r="I62" s="63"/>
      <c r="J62" s="63"/>
      <c r="K62" s="63"/>
      <c r="L62" s="63"/>
      <c r="M62" s="63"/>
      <c r="N62" s="188"/>
      <c r="O62" s="189"/>
      <c r="P62" s="189"/>
      <c r="Q62" s="189"/>
      <c r="R62" s="189"/>
      <c r="S62" s="190"/>
    </row>
    <row r="63" spans="2:19">
      <c r="B63" s="184"/>
      <c r="C63" s="18">
        <v>5</v>
      </c>
      <c r="D63" s="63"/>
      <c r="E63" s="186"/>
      <c r="F63" s="195"/>
      <c r="G63" s="18">
        <v>5</v>
      </c>
      <c r="H63" s="63"/>
      <c r="I63" s="63"/>
      <c r="J63" s="63"/>
      <c r="K63" s="63"/>
      <c r="L63" s="63"/>
      <c r="M63" s="63"/>
      <c r="N63" s="188"/>
      <c r="O63" s="189"/>
      <c r="P63" s="189"/>
      <c r="Q63" s="189"/>
      <c r="R63" s="189"/>
      <c r="S63" s="190"/>
    </row>
    <row r="64" spans="2:19">
      <c r="B64" s="184"/>
      <c r="C64" s="18" t="s">
        <v>340</v>
      </c>
      <c r="D64" s="18">
        <f>+IFERROR(AVERAGE(D59:D63),0)</f>
        <v>0</v>
      </c>
      <c r="E64" s="186"/>
      <c r="F64" s="195"/>
      <c r="G64" s="18" t="s">
        <v>340</v>
      </c>
      <c r="H64" s="18">
        <f t="shared" ref="H64:M64" si="1">+IFERROR(AVERAGE(H59:H63),0)</f>
        <v>0</v>
      </c>
      <c r="I64" s="18">
        <f t="shared" si="1"/>
        <v>0</v>
      </c>
      <c r="J64" s="18">
        <f t="shared" si="1"/>
        <v>0</v>
      </c>
      <c r="K64" s="18">
        <f t="shared" si="1"/>
        <v>0</v>
      </c>
      <c r="L64" s="18">
        <f t="shared" si="1"/>
        <v>0</v>
      </c>
      <c r="M64" s="18">
        <f t="shared" si="1"/>
        <v>0</v>
      </c>
      <c r="N64" s="188"/>
      <c r="O64" s="189"/>
      <c r="P64" s="189"/>
      <c r="Q64" s="189"/>
      <c r="R64" s="189"/>
      <c r="S64" s="190"/>
    </row>
    <row r="65" spans="1:19">
      <c r="B65" s="181"/>
      <c r="C65" s="182"/>
      <c r="D65" s="182"/>
      <c r="E65" s="182"/>
      <c r="F65" s="182"/>
      <c r="G65" s="182"/>
      <c r="H65" s="182"/>
      <c r="I65" s="182"/>
      <c r="J65" s="182"/>
      <c r="K65" s="182"/>
      <c r="L65" s="182"/>
      <c r="M65" s="182"/>
      <c r="N65" s="182"/>
      <c r="O65" s="182"/>
      <c r="P65" s="182"/>
      <c r="Q65" s="182"/>
      <c r="R65" s="182"/>
      <c r="S65" s="183"/>
    </row>
    <row r="66" spans="1:19">
      <c r="B66" s="181"/>
      <c r="C66" s="182"/>
      <c r="D66" s="182"/>
      <c r="E66" s="182"/>
      <c r="F66" s="182"/>
      <c r="G66" s="182"/>
      <c r="H66" s="182"/>
      <c r="I66" s="182"/>
      <c r="J66" s="182"/>
      <c r="K66" s="182"/>
      <c r="L66" s="182"/>
      <c r="M66" s="182"/>
      <c r="N66" s="182"/>
      <c r="O66" s="182"/>
      <c r="P66" s="182"/>
      <c r="Q66" s="182"/>
      <c r="R66" s="182"/>
      <c r="S66" s="183"/>
    </row>
    <row r="67" spans="1:19" ht="30">
      <c r="B67" s="184"/>
      <c r="C67" s="50" t="s">
        <v>338</v>
      </c>
      <c r="D67" s="50" t="s">
        <v>355</v>
      </c>
      <c r="E67" s="50" t="s">
        <v>356</v>
      </c>
      <c r="F67" s="186"/>
      <c r="G67" s="33" t="s">
        <v>338</v>
      </c>
      <c r="H67" s="33" t="s">
        <v>357</v>
      </c>
      <c r="I67" s="33" t="s">
        <v>358</v>
      </c>
      <c r="J67" s="188"/>
      <c r="K67" s="189"/>
      <c r="L67" s="189"/>
      <c r="M67" s="189"/>
      <c r="N67" s="189"/>
      <c r="O67" s="189"/>
      <c r="P67" s="189"/>
      <c r="Q67" s="189"/>
      <c r="R67" s="189"/>
      <c r="S67" s="190"/>
    </row>
    <row r="68" spans="1:19">
      <c r="B68" s="184"/>
      <c r="C68" s="18">
        <v>1</v>
      </c>
      <c r="D68" s="63"/>
      <c r="E68" s="63"/>
      <c r="F68" s="186"/>
      <c r="G68" s="18">
        <v>1</v>
      </c>
      <c r="H68" s="18">
        <f>IFERROR(((S50+2.1*D59+IFERROR((I59/L59+H59/K59)*(1-J59),0))/D50),0)</f>
        <v>0</v>
      </c>
      <c r="I68" s="18">
        <f>IFERROR(((D68+E68)/D50),0)</f>
        <v>0</v>
      </c>
      <c r="J68" s="188"/>
      <c r="K68" s="189"/>
      <c r="L68" s="189"/>
      <c r="M68" s="189"/>
      <c r="N68" s="189"/>
      <c r="O68" s="189"/>
      <c r="P68" s="189"/>
      <c r="Q68" s="189"/>
      <c r="R68" s="189"/>
      <c r="S68" s="190"/>
    </row>
    <row r="69" spans="1:19">
      <c r="B69" s="184"/>
      <c r="C69" s="18">
        <v>2</v>
      </c>
      <c r="D69" s="63"/>
      <c r="E69" s="63"/>
      <c r="F69" s="186"/>
      <c r="G69" s="18">
        <v>2</v>
      </c>
      <c r="H69" s="18">
        <f>IFERROR(((S51+2.1*D60+IFERROR((I60/L60+H60/K60)*(1-J60),0))/D51),0)</f>
        <v>0</v>
      </c>
      <c r="I69" s="18">
        <f>IFERROR(((D69+E69)/D51),0)</f>
        <v>0</v>
      </c>
      <c r="J69" s="188"/>
      <c r="K69" s="189"/>
      <c r="L69" s="189"/>
      <c r="M69" s="189"/>
      <c r="N69" s="189"/>
      <c r="O69" s="189"/>
      <c r="P69" s="189"/>
      <c r="Q69" s="189"/>
      <c r="R69" s="189"/>
      <c r="S69" s="190"/>
    </row>
    <row r="70" spans="1:19">
      <c r="B70" s="184"/>
      <c r="C70" s="18">
        <v>3</v>
      </c>
      <c r="D70" s="63"/>
      <c r="E70" s="63"/>
      <c r="F70" s="186"/>
      <c r="G70" s="18">
        <v>3</v>
      </c>
      <c r="H70" s="18">
        <f>IFERROR(((S52+2.1*D61+IFERROR((I61/L61+H61/K61)*(1-J61),0))/D52),0)</f>
        <v>0</v>
      </c>
      <c r="I70" s="18">
        <f>IFERROR(((D70+E70)/D52),0)</f>
        <v>0</v>
      </c>
      <c r="J70" s="188"/>
      <c r="K70" s="189"/>
      <c r="L70" s="189"/>
      <c r="M70" s="189"/>
      <c r="N70" s="189"/>
      <c r="O70" s="189"/>
      <c r="P70" s="189"/>
      <c r="Q70" s="189"/>
      <c r="R70" s="189"/>
      <c r="S70" s="190"/>
    </row>
    <row r="71" spans="1:19">
      <c r="B71" s="184"/>
      <c r="C71" s="18">
        <v>4</v>
      </c>
      <c r="D71" s="63"/>
      <c r="E71" s="63"/>
      <c r="F71" s="186"/>
      <c r="G71" s="18">
        <v>4</v>
      </c>
      <c r="H71" s="18">
        <f>IFERROR(((S53+2.1*D62+IFERROR((I62/L62+H62/K62)*(1-J62),0))/D53),0)</f>
        <v>0</v>
      </c>
      <c r="I71" s="18">
        <f>IFERROR(((D71+E71)/D53),0)</f>
        <v>0</v>
      </c>
      <c r="J71" s="188"/>
      <c r="K71" s="189"/>
      <c r="L71" s="189"/>
      <c r="M71" s="189"/>
      <c r="N71" s="189"/>
      <c r="O71" s="189"/>
      <c r="P71" s="189"/>
      <c r="Q71" s="189"/>
      <c r="R71" s="189"/>
      <c r="S71" s="190"/>
    </row>
    <row r="72" spans="1:19">
      <c r="B72" s="184"/>
      <c r="C72" s="18">
        <v>5</v>
      </c>
      <c r="D72" s="63"/>
      <c r="E72" s="63"/>
      <c r="F72" s="186"/>
      <c r="G72" s="18">
        <v>5</v>
      </c>
      <c r="H72" s="18">
        <f>IFERROR(((S54+2.1*D63+IFERROR((I63/L63+H63/K63)*(1-J63),0))/D54),0)</f>
        <v>0</v>
      </c>
      <c r="I72" s="18">
        <f>IFERROR(((D72+E72)/D54),0)</f>
        <v>0</v>
      </c>
      <c r="J72" s="188"/>
      <c r="K72" s="189"/>
      <c r="L72" s="189"/>
      <c r="M72" s="189"/>
      <c r="N72" s="189"/>
      <c r="O72" s="189"/>
      <c r="P72" s="189"/>
      <c r="Q72" s="189"/>
      <c r="R72" s="189"/>
      <c r="S72" s="190"/>
    </row>
    <row r="73" spans="1:19" ht="15" thickBot="1">
      <c r="B73" s="185"/>
      <c r="C73" s="34" t="s">
        <v>340</v>
      </c>
      <c r="D73" s="34">
        <f>+IFERROR(AVERAGE(D68:D72),0)</f>
        <v>0</v>
      </c>
      <c r="E73" s="34">
        <f>+IFERROR(AVERAGE(E68:E72),0)</f>
        <v>0</v>
      </c>
      <c r="F73" s="187"/>
      <c r="G73" s="35" t="s">
        <v>340</v>
      </c>
      <c r="H73" s="35">
        <f>+IFERROR(AVERAGE(H68:H72),0)</f>
        <v>0</v>
      </c>
      <c r="I73" s="35">
        <f>+IFERROR(AVERAGE(I68:I72),0)</f>
        <v>0</v>
      </c>
      <c r="J73" s="191"/>
      <c r="K73" s="192"/>
      <c r="L73" s="192"/>
      <c r="M73" s="192"/>
      <c r="N73" s="192"/>
      <c r="O73" s="192"/>
      <c r="P73" s="192"/>
      <c r="Q73" s="192"/>
      <c r="R73" s="192"/>
      <c r="S73" s="193"/>
    </row>
    <row r="74" spans="1:19" s="81" customFormat="1"/>
    <row r="75" spans="1:19" s="81" customFormat="1"/>
    <row r="76" spans="1:19" s="81" customFormat="1" ht="15" thickBot="1">
      <c r="A76" s="82" t="s">
        <v>366</v>
      </c>
    </row>
    <row r="77" spans="1:19" ht="24" thickBot="1">
      <c r="B77" s="200" t="s">
        <v>363</v>
      </c>
      <c r="C77" s="201"/>
      <c r="D77" s="201"/>
      <c r="E77" s="201"/>
      <c r="F77" s="201"/>
      <c r="G77" s="201"/>
      <c r="H77" s="201"/>
      <c r="I77" s="201"/>
      <c r="J77" s="201"/>
      <c r="K77" s="201"/>
      <c r="L77" s="201"/>
      <c r="M77" s="201"/>
      <c r="N77" s="201"/>
      <c r="O77" s="201"/>
      <c r="P77" s="201"/>
      <c r="Q77" s="201"/>
      <c r="R77" s="201"/>
      <c r="S77" s="202"/>
    </row>
    <row r="78" spans="1:19">
      <c r="B78" s="203" t="s">
        <v>337</v>
      </c>
      <c r="C78" s="204" t="s">
        <v>338</v>
      </c>
      <c r="D78" s="205" t="s">
        <v>339</v>
      </c>
      <c r="E78" s="206" t="s">
        <v>343</v>
      </c>
      <c r="F78" s="207"/>
      <c r="G78" s="206" t="s">
        <v>344</v>
      </c>
      <c r="H78" s="207"/>
      <c r="I78" s="206" t="s">
        <v>345</v>
      </c>
      <c r="J78" s="207"/>
      <c r="K78" s="206" t="s">
        <v>346</v>
      </c>
      <c r="L78" s="207"/>
      <c r="M78" s="206" t="s">
        <v>347</v>
      </c>
      <c r="N78" s="207"/>
      <c r="O78" s="206" t="s">
        <v>348</v>
      </c>
      <c r="P78" s="207"/>
      <c r="Q78" s="206" t="s">
        <v>349</v>
      </c>
      <c r="R78" s="207"/>
      <c r="S78" s="208"/>
    </row>
    <row r="79" spans="1:19">
      <c r="B79" s="203"/>
      <c r="C79" s="204"/>
      <c r="D79" s="205"/>
      <c r="E79" s="1" t="s">
        <v>342</v>
      </c>
      <c r="F79" s="62"/>
      <c r="G79" s="1" t="s">
        <v>342</v>
      </c>
      <c r="H79" s="62"/>
      <c r="I79" s="1" t="s">
        <v>342</v>
      </c>
      <c r="J79" s="62"/>
      <c r="K79" s="1" t="s">
        <v>342</v>
      </c>
      <c r="L79" s="62"/>
      <c r="M79" s="1" t="s">
        <v>342</v>
      </c>
      <c r="N79" s="62"/>
      <c r="O79" s="1" t="s">
        <v>342</v>
      </c>
      <c r="P79" s="62"/>
      <c r="Q79" s="1" t="s">
        <v>342</v>
      </c>
      <c r="R79" s="62"/>
      <c r="S79" s="208"/>
    </row>
    <row r="80" spans="1:19" ht="43.8" thickBot="1">
      <c r="B80" s="203"/>
      <c r="C80" s="204"/>
      <c r="D80" s="205"/>
      <c r="E80" s="1" t="s">
        <v>526</v>
      </c>
      <c r="F80" s="62"/>
      <c r="G80" s="1" t="s">
        <v>526</v>
      </c>
      <c r="H80" s="62"/>
      <c r="I80" s="1" t="s">
        <v>526</v>
      </c>
      <c r="J80" s="62"/>
      <c r="K80" s="1" t="s">
        <v>526</v>
      </c>
      <c r="L80" s="62"/>
      <c r="M80" s="1" t="s">
        <v>526</v>
      </c>
      <c r="N80" s="62"/>
      <c r="O80" s="1" t="s">
        <v>526</v>
      </c>
      <c r="P80" s="62"/>
      <c r="Q80" s="1" t="s">
        <v>526</v>
      </c>
      <c r="R80" s="62"/>
      <c r="S80" s="208"/>
    </row>
    <row r="81" spans="2:19" ht="43.2">
      <c r="B81" s="203"/>
      <c r="C81" s="204"/>
      <c r="D81" s="205"/>
      <c r="E81" s="31" t="s">
        <v>341</v>
      </c>
      <c r="F81" s="196"/>
      <c r="G81" s="31" t="s">
        <v>341</v>
      </c>
      <c r="H81" s="196"/>
      <c r="I81" s="31" t="s">
        <v>341</v>
      </c>
      <c r="J81" s="196"/>
      <c r="K81" s="31" t="s">
        <v>341</v>
      </c>
      <c r="L81" s="196"/>
      <c r="M81" s="31" t="s">
        <v>341</v>
      </c>
      <c r="N81" s="196"/>
      <c r="O81" s="31" t="s">
        <v>341</v>
      </c>
      <c r="P81" s="196"/>
      <c r="Q81" s="31" t="s">
        <v>341</v>
      </c>
      <c r="R81" s="198"/>
      <c r="S81" s="36" t="s">
        <v>350</v>
      </c>
    </row>
    <row r="82" spans="2:19">
      <c r="B82" s="194"/>
      <c r="C82" s="18">
        <v>1</v>
      </c>
      <c r="D82" s="60"/>
      <c r="E82" s="61"/>
      <c r="F82" s="196"/>
      <c r="G82" s="61"/>
      <c r="H82" s="196"/>
      <c r="I82" s="61"/>
      <c r="J82" s="196"/>
      <c r="K82" s="61"/>
      <c r="L82" s="196"/>
      <c r="M82" s="61"/>
      <c r="N82" s="196"/>
      <c r="O82" s="61"/>
      <c r="P82" s="196"/>
      <c r="Q82" s="61"/>
      <c r="R82" s="198"/>
      <c r="S82" s="37">
        <f>+IFERROR(E82+G82+I82+K82+M82+O82+Q82,0)</f>
        <v>0</v>
      </c>
    </row>
    <row r="83" spans="2:19">
      <c r="B83" s="194"/>
      <c r="C83" s="18">
        <v>2</v>
      </c>
      <c r="D83" s="60"/>
      <c r="E83" s="61"/>
      <c r="F83" s="196"/>
      <c r="G83" s="61"/>
      <c r="H83" s="196"/>
      <c r="I83" s="61"/>
      <c r="J83" s="196"/>
      <c r="K83" s="61"/>
      <c r="L83" s="196"/>
      <c r="M83" s="61"/>
      <c r="N83" s="196"/>
      <c r="O83" s="61"/>
      <c r="P83" s="196"/>
      <c r="Q83" s="61"/>
      <c r="R83" s="198"/>
      <c r="S83" s="37">
        <f>+IFERROR(E83+G83+I83+K83+M83+O83+Q83,0)</f>
        <v>0</v>
      </c>
    </row>
    <row r="84" spans="2:19">
      <c r="B84" s="194"/>
      <c r="C84" s="18">
        <v>3</v>
      </c>
      <c r="D84" s="60"/>
      <c r="E84" s="61"/>
      <c r="F84" s="196"/>
      <c r="G84" s="61"/>
      <c r="H84" s="196"/>
      <c r="I84" s="61"/>
      <c r="J84" s="196"/>
      <c r="K84" s="61"/>
      <c r="L84" s="196"/>
      <c r="M84" s="61"/>
      <c r="N84" s="196"/>
      <c r="O84" s="61"/>
      <c r="P84" s="196"/>
      <c r="Q84" s="61"/>
      <c r="R84" s="198"/>
      <c r="S84" s="37">
        <f>+IFERROR(E84+G84+I84+K84+M84+O84+Q84,0)</f>
        <v>0</v>
      </c>
    </row>
    <row r="85" spans="2:19">
      <c r="B85" s="194"/>
      <c r="C85" s="18">
        <v>4</v>
      </c>
      <c r="D85" s="60"/>
      <c r="E85" s="61"/>
      <c r="F85" s="196"/>
      <c r="G85" s="61"/>
      <c r="H85" s="196"/>
      <c r="I85" s="61"/>
      <c r="J85" s="196"/>
      <c r="K85" s="61"/>
      <c r="L85" s="196"/>
      <c r="M85" s="61"/>
      <c r="N85" s="196"/>
      <c r="O85" s="61"/>
      <c r="P85" s="196"/>
      <c r="Q85" s="61"/>
      <c r="R85" s="198"/>
      <c r="S85" s="37">
        <f>+IFERROR(E85+G85+I85+K85+M85+O85+Q85,0)</f>
        <v>0</v>
      </c>
    </row>
    <row r="86" spans="2:19">
      <c r="B86" s="194"/>
      <c r="C86" s="18">
        <v>5</v>
      </c>
      <c r="D86" s="60"/>
      <c r="E86" s="61"/>
      <c r="F86" s="196"/>
      <c r="G86" s="61"/>
      <c r="H86" s="196"/>
      <c r="I86" s="61"/>
      <c r="J86" s="196"/>
      <c r="K86" s="61"/>
      <c r="L86" s="196"/>
      <c r="M86" s="61"/>
      <c r="N86" s="196"/>
      <c r="O86" s="61"/>
      <c r="P86" s="196"/>
      <c r="Q86" s="61"/>
      <c r="R86" s="198"/>
      <c r="S86" s="37">
        <f>+IFERROR(E86+G86+I86+K86+M86+O86+Q86,0)</f>
        <v>0</v>
      </c>
    </row>
    <row r="87" spans="2:19" ht="15" thickBot="1">
      <c r="B87" s="194"/>
      <c r="C87" s="18" t="s">
        <v>340</v>
      </c>
      <c r="D87" s="30">
        <f>+IFERROR(AVERAGE(D82:D86),0)</f>
        <v>0</v>
      </c>
      <c r="E87" s="32">
        <f>+IFERROR(AVERAGE(E82:E86),0)</f>
        <v>0</v>
      </c>
      <c r="F87" s="197"/>
      <c r="G87" s="32">
        <f>+IFERROR(AVERAGE(G82:G86),0)</f>
        <v>0</v>
      </c>
      <c r="H87" s="197"/>
      <c r="I87" s="32">
        <f>+IFERROR(AVERAGE(I82:I86),0)</f>
        <v>0</v>
      </c>
      <c r="J87" s="197"/>
      <c r="K87" s="32">
        <f>+IFERROR(AVERAGE(K82:K86),0)</f>
        <v>0</v>
      </c>
      <c r="L87" s="197"/>
      <c r="M87" s="32">
        <f>+IFERROR(AVERAGE(M82:M86),0)</f>
        <v>0</v>
      </c>
      <c r="N87" s="197"/>
      <c r="O87" s="32">
        <f>+IFERROR(AVERAGE(O82:O86),0)</f>
        <v>0</v>
      </c>
      <c r="P87" s="197"/>
      <c r="Q87" s="32">
        <f>+IFERROR(AVERAGE(Q82:Q86),0)</f>
        <v>0</v>
      </c>
      <c r="R87" s="199"/>
      <c r="S87" s="38">
        <f>+IFERROR(SUM(S82:S86),0)</f>
        <v>0</v>
      </c>
    </row>
    <row r="88" spans="2:19">
      <c r="B88" s="181"/>
      <c r="C88" s="182"/>
      <c r="D88" s="182"/>
      <c r="E88" s="182"/>
      <c r="F88" s="182"/>
      <c r="G88" s="182"/>
      <c r="H88" s="182"/>
      <c r="I88" s="182"/>
      <c r="J88" s="182"/>
      <c r="K88" s="182"/>
      <c r="L88" s="182"/>
      <c r="M88" s="182"/>
      <c r="N88" s="182"/>
      <c r="O88" s="182"/>
      <c r="P88" s="182"/>
      <c r="Q88" s="182"/>
      <c r="R88" s="182"/>
      <c r="S88" s="183"/>
    </row>
    <row r="89" spans="2:19">
      <c r="B89" s="181"/>
      <c r="C89" s="182"/>
      <c r="D89" s="182"/>
      <c r="E89" s="182"/>
      <c r="F89" s="182"/>
      <c r="G89" s="182"/>
      <c r="H89" s="182"/>
      <c r="I89" s="182"/>
      <c r="J89" s="182"/>
      <c r="K89" s="182"/>
      <c r="L89" s="182"/>
      <c r="M89" s="182"/>
      <c r="N89" s="182"/>
      <c r="O89" s="182"/>
      <c r="P89" s="182"/>
      <c r="Q89" s="182"/>
      <c r="R89" s="182"/>
      <c r="S89" s="183"/>
    </row>
    <row r="90" spans="2:19" ht="74.400000000000006">
      <c r="B90" s="184"/>
      <c r="C90" s="50" t="s">
        <v>338</v>
      </c>
      <c r="D90" s="50" t="s">
        <v>351</v>
      </c>
      <c r="E90" s="186"/>
      <c r="F90" s="50" t="s">
        <v>360</v>
      </c>
      <c r="G90" s="50" t="s">
        <v>338</v>
      </c>
      <c r="H90" s="50" t="s">
        <v>352</v>
      </c>
      <c r="I90" s="50" t="s">
        <v>353</v>
      </c>
      <c r="J90" s="50" t="s">
        <v>527</v>
      </c>
      <c r="K90" s="50" t="s">
        <v>528</v>
      </c>
      <c r="L90" s="50" t="s">
        <v>529</v>
      </c>
      <c r="M90" s="26" t="s">
        <v>354</v>
      </c>
      <c r="N90" s="188"/>
      <c r="O90" s="189"/>
      <c r="P90" s="189"/>
      <c r="Q90" s="189"/>
      <c r="R90" s="189"/>
      <c r="S90" s="190"/>
    </row>
    <row r="91" spans="2:19">
      <c r="B91" s="184"/>
      <c r="C91" s="18">
        <v>1</v>
      </c>
      <c r="D91" s="63"/>
      <c r="E91" s="186"/>
      <c r="F91" s="195" t="s">
        <v>52</v>
      </c>
      <c r="G91" s="18">
        <v>1</v>
      </c>
      <c r="H91" s="63"/>
      <c r="I91" s="63"/>
      <c r="J91" s="63"/>
      <c r="K91" s="63"/>
      <c r="L91" s="63"/>
      <c r="M91" s="63"/>
      <c r="N91" s="188"/>
      <c r="O91" s="189"/>
      <c r="P91" s="189"/>
      <c r="Q91" s="189"/>
      <c r="R91" s="189"/>
      <c r="S91" s="190"/>
    </row>
    <row r="92" spans="2:19">
      <c r="B92" s="184"/>
      <c r="C92" s="18">
        <v>2</v>
      </c>
      <c r="D92" s="63"/>
      <c r="E92" s="186"/>
      <c r="F92" s="195"/>
      <c r="G92" s="18">
        <v>2</v>
      </c>
      <c r="H92" s="63"/>
      <c r="I92" s="63"/>
      <c r="J92" s="63"/>
      <c r="K92" s="63"/>
      <c r="L92" s="63"/>
      <c r="M92" s="63"/>
      <c r="N92" s="188"/>
      <c r="O92" s="189"/>
      <c r="P92" s="189"/>
      <c r="Q92" s="189"/>
      <c r="R92" s="189"/>
      <c r="S92" s="190"/>
    </row>
    <row r="93" spans="2:19">
      <c r="B93" s="184"/>
      <c r="C93" s="18">
        <v>3</v>
      </c>
      <c r="D93" s="63"/>
      <c r="E93" s="186"/>
      <c r="F93" s="195"/>
      <c r="G93" s="18">
        <v>3</v>
      </c>
      <c r="H93" s="63"/>
      <c r="I93" s="63"/>
      <c r="J93" s="63"/>
      <c r="K93" s="63"/>
      <c r="L93" s="63"/>
      <c r="M93" s="63"/>
      <c r="N93" s="188"/>
      <c r="O93" s="189"/>
      <c r="P93" s="189"/>
      <c r="Q93" s="189"/>
      <c r="R93" s="189"/>
      <c r="S93" s="190"/>
    </row>
    <row r="94" spans="2:19">
      <c r="B94" s="184"/>
      <c r="C94" s="18">
        <v>4</v>
      </c>
      <c r="D94" s="63"/>
      <c r="E94" s="186"/>
      <c r="F94" s="195"/>
      <c r="G94" s="18">
        <v>4</v>
      </c>
      <c r="H94" s="63"/>
      <c r="I94" s="63"/>
      <c r="J94" s="63"/>
      <c r="K94" s="63"/>
      <c r="L94" s="63"/>
      <c r="M94" s="63"/>
      <c r="N94" s="188"/>
      <c r="O94" s="189"/>
      <c r="P94" s="189"/>
      <c r="Q94" s="189"/>
      <c r="R94" s="189"/>
      <c r="S94" s="190"/>
    </row>
    <row r="95" spans="2:19">
      <c r="B95" s="184"/>
      <c r="C95" s="18">
        <v>5</v>
      </c>
      <c r="D95" s="63"/>
      <c r="E95" s="186"/>
      <c r="F95" s="195"/>
      <c r="G95" s="18">
        <v>5</v>
      </c>
      <c r="H95" s="63"/>
      <c r="I95" s="63"/>
      <c r="J95" s="63"/>
      <c r="K95" s="63"/>
      <c r="L95" s="63"/>
      <c r="M95" s="63"/>
      <c r="N95" s="188"/>
      <c r="O95" s="189"/>
      <c r="P95" s="189"/>
      <c r="Q95" s="189"/>
      <c r="R95" s="189"/>
      <c r="S95" s="190"/>
    </row>
    <row r="96" spans="2:19">
      <c r="B96" s="184"/>
      <c r="C96" s="18" t="s">
        <v>340</v>
      </c>
      <c r="D96" s="18">
        <f>+IFERROR(AVERAGE(D91:D95),0)</f>
        <v>0</v>
      </c>
      <c r="E96" s="186"/>
      <c r="F96" s="195"/>
      <c r="G96" s="18" t="s">
        <v>340</v>
      </c>
      <c r="H96" s="18">
        <f t="shared" ref="H96:M96" si="2">+IFERROR(AVERAGE(H91:H95),0)</f>
        <v>0</v>
      </c>
      <c r="I96" s="18">
        <f t="shared" si="2"/>
        <v>0</v>
      </c>
      <c r="J96" s="18">
        <f t="shared" si="2"/>
        <v>0</v>
      </c>
      <c r="K96" s="18">
        <f t="shared" si="2"/>
        <v>0</v>
      </c>
      <c r="L96" s="18">
        <f t="shared" si="2"/>
        <v>0</v>
      </c>
      <c r="M96" s="18">
        <f t="shared" si="2"/>
        <v>0</v>
      </c>
      <c r="N96" s="188"/>
      <c r="O96" s="189"/>
      <c r="P96" s="189"/>
      <c r="Q96" s="189"/>
      <c r="R96" s="189"/>
      <c r="S96" s="190"/>
    </row>
    <row r="97" spans="1:19">
      <c r="B97" s="181"/>
      <c r="C97" s="182"/>
      <c r="D97" s="182"/>
      <c r="E97" s="182"/>
      <c r="F97" s="182"/>
      <c r="G97" s="182"/>
      <c r="H97" s="182"/>
      <c r="I97" s="182"/>
      <c r="J97" s="182"/>
      <c r="K97" s="182"/>
      <c r="L97" s="182"/>
      <c r="M97" s="182"/>
      <c r="N97" s="182"/>
      <c r="O97" s="182"/>
      <c r="P97" s="182"/>
      <c r="Q97" s="182"/>
      <c r="R97" s="182"/>
      <c r="S97" s="183"/>
    </row>
    <row r="98" spans="1:19">
      <c r="B98" s="181"/>
      <c r="C98" s="182"/>
      <c r="D98" s="182"/>
      <c r="E98" s="182"/>
      <c r="F98" s="182"/>
      <c r="G98" s="182"/>
      <c r="H98" s="182"/>
      <c r="I98" s="182"/>
      <c r="J98" s="182"/>
      <c r="K98" s="182"/>
      <c r="L98" s="182"/>
      <c r="M98" s="182"/>
      <c r="N98" s="182"/>
      <c r="O98" s="182"/>
      <c r="P98" s="182"/>
      <c r="Q98" s="182"/>
      <c r="R98" s="182"/>
      <c r="S98" s="183"/>
    </row>
    <row r="99" spans="1:19" ht="30">
      <c r="B99" s="184"/>
      <c r="C99" s="50" t="s">
        <v>338</v>
      </c>
      <c r="D99" s="50" t="s">
        <v>355</v>
      </c>
      <c r="E99" s="50" t="s">
        <v>356</v>
      </c>
      <c r="F99" s="186"/>
      <c r="G99" s="33" t="s">
        <v>338</v>
      </c>
      <c r="H99" s="33" t="s">
        <v>357</v>
      </c>
      <c r="I99" s="33" t="s">
        <v>358</v>
      </c>
      <c r="J99" s="188"/>
      <c r="K99" s="189"/>
      <c r="L99" s="189"/>
      <c r="M99" s="189"/>
      <c r="N99" s="189"/>
      <c r="O99" s="189"/>
      <c r="P99" s="189"/>
      <c r="Q99" s="189"/>
      <c r="R99" s="189"/>
      <c r="S99" s="190"/>
    </row>
    <row r="100" spans="1:19">
      <c r="B100" s="184"/>
      <c r="C100" s="18">
        <v>1</v>
      </c>
      <c r="D100" s="63"/>
      <c r="E100" s="63"/>
      <c r="F100" s="186"/>
      <c r="G100" s="18">
        <v>1</v>
      </c>
      <c r="H100" s="18">
        <f>IFERROR(((S82+2.1*D91+IFERROR((I91/L91+H91/K91)*(1-J91),0))/D82),0)</f>
        <v>0</v>
      </c>
      <c r="I100" s="18">
        <f>IFERROR(((D100+E100)/D82),0)</f>
        <v>0</v>
      </c>
      <c r="J100" s="188"/>
      <c r="K100" s="189"/>
      <c r="L100" s="189"/>
      <c r="M100" s="189"/>
      <c r="N100" s="189"/>
      <c r="O100" s="189"/>
      <c r="P100" s="189"/>
      <c r="Q100" s="189"/>
      <c r="R100" s="189"/>
      <c r="S100" s="190"/>
    </row>
    <row r="101" spans="1:19">
      <c r="B101" s="184"/>
      <c r="C101" s="18">
        <v>2</v>
      </c>
      <c r="D101" s="63"/>
      <c r="E101" s="63"/>
      <c r="F101" s="186"/>
      <c r="G101" s="18">
        <v>2</v>
      </c>
      <c r="H101" s="18">
        <f>IFERROR(((S83+2.1*D92+IFERROR((I92/L92+H92/K92)*(1-J92),0))/D83),0)</f>
        <v>0</v>
      </c>
      <c r="I101" s="18">
        <f>IFERROR(((D101+E101)/D83),0)</f>
        <v>0</v>
      </c>
      <c r="J101" s="188"/>
      <c r="K101" s="189"/>
      <c r="L101" s="189"/>
      <c r="M101" s="189"/>
      <c r="N101" s="189"/>
      <c r="O101" s="189"/>
      <c r="P101" s="189"/>
      <c r="Q101" s="189"/>
      <c r="R101" s="189"/>
      <c r="S101" s="190"/>
    </row>
    <row r="102" spans="1:19">
      <c r="B102" s="184"/>
      <c r="C102" s="18">
        <v>3</v>
      </c>
      <c r="D102" s="63"/>
      <c r="E102" s="63"/>
      <c r="F102" s="186"/>
      <c r="G102" s="18">
        <v>3</v>
      </c>
      <c r="H102" s="18">
        <f>IFERROR(((S84+2.1*D93+IFERROR((I93/L93+H93/K93)*(1-J93),0))/D84),0)</f>
        <v>0</v>
      </c>
      <c r="I102" s="18">
        <f>IFERROR(((D102+E102)/D84),0)</f>
        <v>0</v>
      </c>
      <c r="J102" s="188"/>
      <c r="K102" s="189"/>
      <c r="L102" s="189"/>
      <c r="M102" s="189"/>
      <c r="N102" s="189"/>
      <c r="O102" s="189"/>
      <c r="P102" s="189"/>
      <c r="Q102" s="189"/>
      <c r="R102" s="189"/>
      <c r="S102" s="190"/>
    </row>
    <row r="103" spans="1:19">
      <c r="B103" s="184"/>
      <c r="C103" s="18">
        <v>4</v>
      </c>
      <c r="D103" s="63"/>
      <c r="E103" s="63"/>
      <c r="F103" s="186"/>
      <c r="G103" s="18">
        <v>4</v>
      </c>
      <c r="H103" s="18">
        <f>IFERROR(((S85+2.1*D94+IFERROR((I94/L94+H94/K94)*(1-J94),0))/D85),0)</f>
        <v>0</v>
      </c>
      <c r="I103" s="18">
        <f>IFERROR(((D103+E103)/D85),0)</f>
        <v>0</v>
      </c>
      <c r="J103" s="188"/>
      <c r="K103" s="189"/>
      <c r="L103" s="189"/>
      <c r="M103" s="189"/>
      <c r="N103" s="189"/>
      <c r="O103" s="189"/>
      <c r="P103" s="189"/>
      <c r="Q103" s="189"/>
      <c r="R103" s="189"/>
      <c r="S103" s="190"/>
    </row>
    <row r="104" spans="1:19">
      <c r="B104" s="184"/>
      <c r="C104" s="18">
        <v>5</v>
      </c>
      <c r="D104" s="63"/>
      <c r="E104" s="63"/>
      <c r="F104" s="186"/>
      <c r="G104" s="18">
        <v>5</v>
      </c>
      <c r="H104" s="18">
        <f>IFERROR(((S86+2.1*D95+IFERROR((I95/L95+H95/K95)*(1-J95),0))/D86),0)</f>
        <v>0</v>
      </c>
      <c r="I104" s="18">
        <f>IFERROR(((D104+E104)/D86),0)</f>
        <v>0</v>
      </c>
      <c r="J104" s="188"/>
      <c r="K104" s="189"/>
      <c r="L104" s="189"/>
      <c r="M104" s="189"/>
      <c r="N104" s="189"/>
      <c r="O104" s="189"/>
      <c r="P104" s="189"/>
      <c r="Q104" s="189"/>
      <c r="R104" s="189"/>
      <c r="S104" s="190"/>
    </row>
    <row r="105" spans="1:19" ht="15" thickBot="1">
      <c r="B105" s="185"/>
      <c r="C105" s="34" t="s">
        <v>340</v>
      </c>
      <c r="D105" s="34">
        <f>+IFERROR(AVERAGE(D100:D104),0)</f>
        <v>0</v>
      </c>
      <c r="E105" s="34">
        <f>+IFERROR(AVERAGE(E100:E104),0)</f>
        <v>0</v>
      </c>
      <c r="F105" s="187"/>
      <c r="G105" s="35" t="s">
        <v>340</v>
      </c>
      <c r="H105" s="35">
        <f>+IFERROR(AVERAGE(H100:H104),0)</f>
        <v>0</v>
      </c>
      <c r="I105" s="35">
        <f>+IFERROR(AVERAGE(I100:I104),0)</f>
        <v>0</v>
      </c>
      <c r="J105" s="191"/>
      <c r="K105" s="192"/>
      <c r="L105" s="192"/>
      <c r="M105" s="192"/>
      <c r="N105" s="192"/>
      <c r="O105" s="192"/>
      <c r="P105" s="192"/>
      <c r="Q105" s="192"/>
      <c r="R105" s="192"/>
      <c r="S105" s="193"/>
    </row>
    <row r="106" spans="1:19" s="81" customFormat="1"/>
    <row r="107" spans="1:19" s="81" customFormat="1"/>
    <row r="108" spans="1:19" s="81" customFormat="1" ht="15" thickBot="1">
      <c r="A108" s="82" t="s">
        <v>366</v>
      </c>
    </row>
    <row r="109" spans="1:19" ht="24" thickBot="1">
      <c r="B109" s="200" t="s">
        <v>364</v>
      </c>
      <c r="C109" s="201"/>
      <c r="D109" s="201"/>
      <c r="E109" s="201"/>
      <c r="F109" s="201"/>
      <c r="G109" s="201"/>
      <c r="H109" s="201"/>
      <c r="I109" s="201"/>
      <c r="J109" s="201"/>
      <c r="K109" s="201"/>
      <c r="L109" s="201"/>
      <c r="M109" s="201"/>
      <c r="N109" s="201"/>
      <c r="O109" s="201"/>
      <c r="P109" s="201"/>
      <c r="Q109" s="201"/>
      <c r="R109" s="201"/>
      <c r="S109" s="202"/>
    </row>
    <row r="110" spans="1:19">
      <c r="B110" s="203" t="s">
        <v>337</v>
      </c>
      <c r="C110" s="204" t="s">
        <v>338</v>
      </c>
      <c r="D110" s="205" t="s">
        <v>339</v>
      </c>
      <c r="E110" s="206" t="s">
        <v>343</v>
      </c>
      <c r="F110" s="207"/>
      <c r="G110" s="206" t="s">
        <v>344</v>
      </c>
      <c r="H110" s="207"/>
      <c r="I110" s="206" t="s">
        <v>345</v>
      </c>
      <c r="J110" s="207"/>
      <c r="K110" s="206" t="s">
        <v>346</v>
      </c>
      <c r="L110" s="207"/>
      <c r="M110" s="206" t="s">
        <v>347</v>
      </c>
      <c r="N110" s="207"/>
      <c r="O110" s="206" t="s">
        <v>348</v>
      </c>
      <c r="P110" s="207"/>
      <c r="Q110" s="206" t="s">
        <v>349</v>
      </c>
      <c r="R110" s="207"/>
      <c r="S110" s="208"/>
    </row>
    <row r="111" spans="1:19">
      <c r="B111" s="203"/>
      <c r="C111" s="204"/>
      <c r="D111" s="205"/>
      <c r="E111" s="1" t="s">
        <v>342</v>
      </c>
      <c r="F111" s="62"/>
      <c r="G111" s="1" t="s">
        <v>342</v>
      </c>
      <c r="H111" s="62"/>
      <c r="I111" s="1" t="s">
        <v>342</v>
      </c>
      <c r="J111" s="62"/>
      <c r="K111" s="1" t="s">
        <v>342</v>
      </c>
      <c r="L111" s="62"/>
      <c r="M111" s="1" t="s">
        <v>342</v>
      </c>
      <c r="N111" s="62"/>
      <c r="O111" s="1" t="s">
        <v>342</v>
      </c>
      <c r="P111" s="62"/>
      <c r="Q111" s="1" t="s">
        <v>342</v>
      </c>
      <c r="R111" s="62"/>
      <c r="S111" s="208"/>
    </row>
    <row r="112" spans="1:19" ht="43.8" thickBot="1">
      <c r="B112" s="203"/>
      <c r="C112" s="204"/>
      <c r="D112" s="205"/>
      <c r="E112" s="1" t="s">
        <v>526</v>
      </c>
      <c r="F112" s="62"/>
      <c r="G112" s="1" t="s">
        <v>526</v>
      </c>
      <c r="H112" s="62"/>
      <c r="I112" s="1" t="s">
        <v>526</v>
      </c>
      <c r="J112" s="62"/>
      <c r="K112" s="1" t="s">
        <v>526</v>
      </c>
      <c r="L112" s="62"/>
      <c r="M112" s="1" t="s">
        <v>526</v>
      </c>
      <c r="N112" s="62"/>
      <c r="O112" s="1" t="s">
        <v>526</v>
      </c>
      <c r="P112" s="62"/>
      <c r="Q112" s="1" t="s">
        <v>526</v>
      </c>
      <c r="R112" s="62"/>
      <c r="S112" s="208"/>
    </row>
    <row r="113" spans="2:19" ht="43.2">
      <c r="B113" s="203"/>
      <c r="C113" s="204"/>
      <c r="D113" s="205"/>
      <c r="E113" s="31" t="s">
        <v>341</v>
      </c>
      <c r="F113" s="196"/>
      <c r="G113" s="31" t="s">
        <v>341</v>
      </c>
      <c r="H113" s="196"/>
      <c r="I113" s="31" t="s">
        <v>341</v>
      </c>
      <c r="J113" s="196"/>
      <c r="K113" s="31" t="s">
        <v>341</v>
      </c>
      <c r="L113" s="196"/>
      <c r="M113" s="31" t="s">
        <v>341</v>
      </c>
      <c r="N113" s="196"/>
      <c r="O113" s="31" t="s">
        <v>341</v>
      </c>
      <c r="P113" s="196"/>
      <c r="Q113" s="31" t="s">
        <v>341</v>
      </c>
      <c r="R113" s="198"/>
      <c r="S113" s="36" t="s">
        <v>350</v>
      </c>
    </row>
    <row r="114" spans="2:19">
      <c r="B114" s="194"/>
      <c r="C114" s="18">
        <v>1</v>
      </c>
      <c r="D114" s="60"/>
      <c r="E114" s="61"/>
      <c r="F114" s="196"/>
      <c r="G114" s="61"/>
      <c r="H114" s="196"/>
      <c r="I114" s="61"/>
      <c r="J114" s="196"/>
      <c r="K114" s="61"/>
      <c r="L114" s="196"/>
      <c r="M114" s="61"/>
      <c r="N114" s="196"/>
      <c r="O114" s="61"/>
      <c r="P114" s="196"/>
      <c r="Q114" s="61"/>
      <c r="R114" s="198"/>
      <c r="S114" s="37">
        <f>+IFERROR(E114+G114+I114+K114+M114+O114+Q114,0)</f>
        <v>0</v>
      </c>
    </row>
    <row r="115" spans="2:19">
      <c r="B115" s="194"/>
      <c r="C115" s="18">
        <v>2</v>
      </c>
      <c r="D115" s="60"/>
      <c r="E115" s="61"/>
      <c r="F115" s="196"/>
      <c r="G115" s="61"/>
      <c r="H115" s="196"/>
      <c r="I115" s="61"/>
      <c r="J115" s="196"/>
      <c r="K115" s="61"/>
      <c r="L115" s="196"/>
      <c r="M115" s="61"/>
      <c r="N115" s="196"/>
      <c r="O115" s="61"/>
      <c r="P115" s="196"/>
      <c r="Q115" s="61"/>
      <c r="R115" s="198"/>
      <c r="S115" s="37">
        <f>+IFERROR(E115+G115+I115+K115+M115+O115+Q115,0)</f>
        <v>0</v>
      </c>
    </row>
    <row r="116" spans="2:19">
      <c r="B116" s="194"/>
      <c r="C116" s="18">
        <v>3</v>
      </c>
      <c r="D116" s="60"/>
      <c r="E116" s="61"/>
      <c r="F116" s="196"/>
      <c r="G116" s="61"/>
      <c r="H116" s="196"/>
      <c r="I116" s="61"/>
      <c r="J116" s="196"/>
      <c r="K116" s="61"/>
      <c r="L116" s="196"/>
      <c r="M116" s="61"/>
      <c r="N116" s="196"/>
      <c r="O116" s="61"/>
      <c r="P116" s="196"/>
      <c r="Q116" s="61"/>
      <c r="R116" s="198"/>
      <c r="S116" s="37">
        <f>+IFERROR(E116+G116+I116+K116+M116+O116+Q116,0)</f>
        <v>0</v>
      </c>
    </row>
    <row r="117" spans="2:19">
      <c r="B117" s="194"/>
      <c r="C117" s="18">
        <v>4</v>
      </c>
      <c r="D117" s="60"/>
      <c r="E117" s="61"/>
      <c r="F117" s="196"/>
      <c r="G117" s="61"/>
      <c r="H117" s="196"/>
      <c r="I117" s="61"/>
      <c r="J117" s="196"/>
      <c r="K117" s="61"/>
      <c r="L117" s="196"/>
      <c r="M117" s="61"/>
      <c r="N117" s="196"/>
      <c r="O117" s="61"/>
      <c r="P117" s="196"/>
      <c r="Q117" s="61"/>
      <c r="R117" s="198"/>
      <c r="S117" s="37">
        <f>+IFERROR(E117+G117+I117+K117+M117+O117+Q117,0)</f>
        <v>0</v>
      </c>
    </row>
    <row r="118" spans="2:19">
      <c r="B118" s="194"/>
      <c r="C118" s="18">
        <v>5</v>
      </c>
      <c r="D118" s="60"/>
      <c r="E118" s="61"/>
      <c r="F118" s="196"/>
      <c r="G118" s="61"/>
      <c r="H118" s="196"/>
      <c r="I118" s="61"/>
      <c r="J118" s="196"/>
      <c r="K118" s="61"/>
      <c r="L118" s="196"/>
      <c r="M118" s="61"/>
      <c r="N118" s="196"/>
      <c r="O118" s="61"/>
      <c r="P118" s="196"/>
      <c r="Q118" s="61"/>
      <c r="R118" s="198"/>
      <c r="S118" s="37">
        <f>+IFERROR(E118+G118+I118+K118+M118+O118+Q118,0)</f>
        <v>0</v>
      </c>
    </row>
    <row r="119" spans="2:19" ht="15" thickBot="1">
      <c r="B119" s="194"/>
      <c r="C119" s="18" t="s">
        <v>340</v>
      </c>
      <c r="D119" s="30">
        <f>+IFERROR(AVERAGE(D114:D118),0)</f>
        <v>0</v>
      </c>
      <c r="E119" s="32">
        <f>+IFERROR(AVERAGE(E114:E118),0)</f>
        <v>0</v>
      </c>
      <c r="F119" s="197"/>
      <c r="G119" s="32">
        <f>+IFERROR(AVERAGE(G114:G118),0)</f>
        <v>0</v>
      </c>
      <c r="H119" s="197"/>
      <c r="I119" s="32">
        <f>+IFERROR(AVERAGE(I114:I118),0)</f>
        <v>0</v>
      </c>
      <c r="J119" s="197"/>
      <c r="K119" s="32">
        <f>+IFERROR(AVERAGE(K114:K118),0)</f>
        <v>0</v>
      </c>
      <c r="L119" s="197"/>
      <c r="M119" s="32">
        <f>+IFERROR(AVERAGE(M114:M118),0)</f>
        <v>0</v>
      </c>
      <c r="N119" s="197"/>
      <c r="O119" s="32">
        <f>+IFERROR(AVERAGE(O114:O118),0)</f>
        <v>0</v>
      </c>
      <c r="P119" s="197"/>
      <c r="Q119" s="32">
        <f>+IFERROR(AVERAGE(Q114:Q118),0)</f>
        <v>0</v>
      </c>
      <c r="R119" s="199"/>
      <c r="S119" s="38">
        <f>+IFERROR(SUM(S114:S118),0)</f>
        <v>0</v>
      </c>
    </row>
    <row r="120" spans="2:19">
      <c r="B120" s="181"/>
      <c r="C120" s="182"/>
      <c r="D120" s="182"/>
      <c r="E120" s="182"/>
      <c r="F120" s="182"/>
      <c r="G120" s="182"/>
      <c r="H120" s="182"/>
      <c r="I120" s="182"/>
      <c r="J120" s="182"/>
      <c r="K120" s="182"/>
      <c r="L120" s="182"/>
      <c r="M120" s="182"/>
      <c r="N120" s="182"/>
      <c r="O120" s="182"/>
      <c r="P120" s="182"/>
      <c r="Q120" s="182"/>
      <c r="R120" s="182"/>
      <c r="S120" s="183"/>
    </row>
    <row r="121" spans="2:19">
      <c r="B121" s="181"/>
      <c r="C121" s="182"/>
      <c r="D121" s="182"/>
      <c r="E121" s="182"/>
      <c r="F121" s="182"/>
      <c r="G121" s="182"/>
      <c r="H121" s="182"/>
      <c r="I121" s="182"/>
      <c r="J121" s="182"/>
      <c r="K121" s="182"/>
      <c r="L121" s="182"/>
      <c r="M121" s="182"/>
      <c r="N121" s="182"/>
      <c r="O121" s="182"/>
      <c r="P121" s="182"/>
      <c r="Q121" s="182"/>
      <c r="R121" s="182"/>
      <c r="S121" s="183"/>
    </row>
    <row r="122" spans="2:19" ht="74.400000000000006">
      <c r="B122" s="184"/>
      <c r="C122" s="50" t="s">
        <v>338</v>
      </c>
      <c r="D122" s="50" t="s">
        <v>351</v>
      </c>
      <c r="E122" s="186"/>
      <c r="F122" s="50" t="s">
        <v>360</v>
      </c>
      <c r="G122" s="50" t="s">
        <v>338</v>
      </c>
      <c r="H122" s="50" t="s">
        <v>352</v>
      </c>
      <c r="I122" s="50" t="s">
        <v>353</v>
      </c>
      <c r="J122" s="50" t="s">
        <v>527</v>
      </c>
      <c r="K122" s="50" t="s">
        <v>528</v>
      </c>
      <c r="L122" s="50" t="s">
        <v>529</v>
      </c>
      <c r="M122" s="26" t="s">
        <v>354</v>
      </c>
      <c r="N122" s="188"/>
      <c r="O122" s="189"/>
      <c r="P122" s="189"/>
      <c r="Q122" s="189"/>
      <c r="R122" s="189"/>
      <c r="S122" s="190"/>
    </row>
    <row r="123" spans="2:19">
      <c r="B123" s="184"/>
      <c r="C123" s="18">
        <v>1</v>
      </c>
      <c r="D123" s="63"/>
      <c r="E123" s="186"/>
      <c r="F123" s="195" t="s">
        <v>52</v>
      </c>
      <c r="G123" s="18">
        <v>1</v>
      </c>
      <c r="H123" s="63"/>
      <c r="I123" s="63"/>
      <c r="J123" s="63"/>
      <c r="K123" s="63"/>
      <c r="L123" s="63"/>
      <c r="M123" s="63"/>
      <c r="N123" s="188"/>
      <c r="O123" s="189"/>
      <c r="P123" s="189"/>
      <c r="Q123" s="189"/>
      <c r="R123" s="189"/>
      <c r="S123" s="190"/>
    </row>
    <row r="124" spans="2:19">
      <c r="B124" s="184"/>
      <c r="C124" s="18">
        <v>2</v>
      </c>
      <c r="D124" s="63"/>
      <c r="E124" s="186"/>
      <c r="F124" s="195"/>
      <c r="G124" s="18">
        <v>2</v>
      </c>
      <c r="H124" s="63"/>
      <c r="I124" s="63"/>
      <c r="J124" s="63"/>
      <c r="K124" s="63"/>
      <c r="L124" s="63"/>
      <c r="M124" s="63"/>
      <c r="N124" s="188"/>
      <c r="O124" s="189"/>
      <c r="P124" s="189"/>
      <c r="Q124" s="189"/>
      <c r="R124" s="189"/>
      <c r="S124" s="190"/>
    </row>
    <row r="125" spans="2:19">
      <c r="B125" s="184"/>
      <c r="C125" s="18">
        <v>3</v>
      </c>
      <c r="D125" s="63"/>
      <c r="E125" s="186"/>
      <c r="F125" s="195"/>
      <c r="G125" s="18">
        <v>3</v>
      </c>
      <c r="H125" s="63"/>
      <c r="I125" s="63"/>
      <c r="J125" s="63"/>
      <c r="K125" s="63"/>
      <c r="L125" s="63"/>
      <c r="M125" s="63"/>
      <c r="N125" s="188"/>
      <c r="O125" s="189"/>
      <c r="P125" s="189"/>
      <c r="Q125" s="189"/>
      <c r="R125" s="189"/>
      <c r="S125" s="190"/>
    </row>
    <row r="126" spans="2:19">
      <c r="B126" s="184"/>
      <c r="C126" s="18">
        <v>4</v>
      </c>
      <c r="D126" s="63"/>
      <c r="E126" s="186"/>
      <c r="F126" s="195"/>
      <c r="G126" s="18">
        <v>4</v>
      </c>
      <c r="H126" s="63"/>
      <c r="I126" s="63"/>
      <c r="J126" s="63"/>
      <c r="K126" s="63"/>
      <c r="L126" s="63"/>
      <c r="M126" s="63"/>
      <c r="N126" s="188"/>
      <c r="O126" s="189"/>
      <c r="P126" s="189"/>
      <c r="Q126" s="189"/>
      <c r="R126" s="189"/>
      <c r="S126" s="190"/>
    </row>
    <row r="127" spans="2:19">
      <c r="B127" s="184"/>
      <c r="C127" s="18">
        <v>5</v>
      </c>
      <c r="D127" s="63"/>
      <c r="E127" s="186"/>
      <c r="F127" s="195"/>
      <c r="G127" s="18">
        <v>5</v>
      </c>
      <c r="H127" s="63"/>
      <c r="I127" s="63"/>
      <c r="J127" s="63"/>
      <c r="K127" s="63"/>
      <c r="L127" s="63"/>
      <c r="M127" s="63"/>
      <c r="N127" s="188"/>
      <c r="O127" s="189"/>
      <c r="P127" s="189"/>
      <c r="Q127" s="189"/>
      <c r="R127" s="189"/>
      <c r="S127" s="190"/>
    </row>
    <row r="128" spans="2:19">
      <c r="B128" s="184"/>
      <c r="C128" s="18" t="s">
        <v>340</v>
      </c>
      <c r="D128" s="18">
        <f>+IFERROR(AVERAGE(D123:D127),0)</f>
        <v>0</v>
      </c>
      <c r="E128" s="186"/>
      <c r="F128" s="195"/>
      <c r="G128" s="18" t="s">
        <v>340</v>
      </c>
      <c r="H128" s="18">
        <f t="shared" ref="H128:M128" si="3">+IFERROR(AVERAGE(H123:H127),0)</f>
        <v>0</v>
      </c>
      <c r="I128" s="18">
        <f t="shared" si="3"/>
        <v>0</v>
      </c>
      <c r="J128" s="18">
        <f t="shared" si="3"/>
        <v>0</v>
      </c>
      <c r="K128" s="18">
        <f t="shared" si="3"/>
        <v>0</v>
      </c>
      <c r="L128" s="18">
        <f t="shared" si="3"/>
        <v>0</v>
      </c>
      <c r="M128" s="18">
        <f t="shared" si="3"/>
        <v>0</v>
      </c>
      <c r="N128" s="188"/>
      <c r="O128" s="189"/>
      <c r="P128" s="189"/>
      <c r="Q128" s="189"/>
      <c r="R128" s="189"/>
      <c r="S128" s="190"/>
    </row>
    <row r="129" spans="1:19">
      <c r="B129" s="181"/>
      <c r="C129" s="182"/>
      <c r="D129" s="182"/>
      <c r="E129" s="182"/>
      <c r="F129" s="182"/>
      <c r="G129" s="182"/>
      <c r="H129" s="182"/>
      <c r="I129" s="182"/>
      <c r="J129" s="182"/>
      <c r="K129" s="182"/>
      <c r="L129" s="182"/>
      <c r="M129" s="182"/>
      <c r="N129" s="182"/>
      <c r="O129" s="182"/>
      <c r="P129" s="182"/>
      <c r="Q129" s="182"/>
      <c r="R129" s="182"/>
      <c r="S129" s="183"/>
    </row>
    <row r="130" spans="1:19">
      <c r="B130" s="181"/>
      <c r="C130" s="182"/>
      <c r="D130" s="182"/>
      <c r="E130" s="182"/>
      <c r="F130" s="182"/>
      <c r="G130" s="182"/>
      <c r="H130" s="182"/>
      <c r="I130" s="182"/>
      <c r="J130" s="182"/>
      <c r="K130" s="182"/>
      <c r="L130" s="182"/>
      <c r="M130" s="182"/>
      <c r="N130" s="182"/>
      <c r="O130" s="182"/>
      <c r="P130" s="182"/>
      <c r="Q130" s="182"/>
      <c r="R130" s="182"/>
      <c r="S130" s="183"/>
    </row>
    <row r="131" spans="1:19" ht="30">
      <c r="B131" s="184"/>
      <c r="C131" s="50" t="s">
        <v>338</v>
      </c>
      <c r="D131" s="50" t="s">
        <v>355</v>
      </c>
      <c r="E131" s="50" t="s">
        <v>356</v>
      </c>
      <c r="F131" s="186"/>
      <c r="G131" s="33" t="s">
        <v>338</v>
      </c>
      <c r="H131" s="33" t="s">
        <v>357</v>
      </c>
      <c r="I131" s="33" t="s">
        <v>358</v>
      </c>
      <c r="J131" s="188"/>
      <c r="K131" s="189"/>
      <c r="L131" s="189"/>
      <c r="M131" s="189"/>
      <c r="N131" s="189"/>
      <c r="O131" s="189"/>
      <c r="P131" s="189"/>
      <c r="Q131" s="189"/>
      <c r="R131" s="189"/>
      <c r="S131" s="190"/>
    </row>
    <row r="132" spans="1:19">
      <c r="B132" s="184"/>
      <c r="C132" s="18">
        <v>1</v>
      </c>
      <c r="D132" s="63"/>
      <c r="E132" s="63"/>
      <c r="F132" s="186"/>
      <c r="G132" s="18">
        <v>1</v>
      </c>
      <c r="H132" s="18">
        <f>IFERROR(((S114+2.1*D123+IFERROR((I123/L123+H123/K123)*(1-J123),0))/D114),0)</f>
        <v>0</v>
      </c>
      <c r="I132" s="18">
        <f>IFERROR(((D132+E132)/D114),0)</f>
        <v>0</v>
      </c>
      <c r="J132" s="188"/>
      <c r="K132" s="189"/>
      <c r="L132" s="189"/>
      <c r="M132" s="189"/>
      <c r="N132" s="189"/>
      <c r="O132" s="189"/>
      <c r="P132" s="189"/>
      <c r="Q132" s="189"/>
      <c r="R132" s="189"/>
      <c r="S132" s="190"/>
    </row>
    <row r="133" spans="1:19">
      <c r="B133" s="184"/>
      <c r="C133" s="18">
        <v>2</v>
      </c>
      <c r="D133" s="63"/>
      <c r="E133" s="63"/>
      <c r="F133" s="186"/>
      <c r="G133" s="18">
        <v>2</v>
      </c>
      <c r="H133" s="18">
        <f>IFERROR(((S115+2.1*D124+IFERROR((I124/L124+H124/K124)*(1-J124),0))/D115),0)</f>
        <v>0</v>
      </c>
      <c r="I133" s="18">
        <f>IFERROR(((D133+E133)/D115),0)</f>
        <v>0</v>
      </c>
      <c r="J133" s="188"/>
      <c r="K133" s="189"/>
      <c r="L133" s="189"/>
      <c r="M133" s="189"/>
      <c r="N133" s="189"/>
      <c r="O133" s="189"/>
      <c r="P133" s="189"/>
      <c r="Q133" s="189"/>
      <c r="R133" s="189"/>
      <c r="S133" s="190"/>
    </row>
    <row r="134" spans="1:19">
      <c r="B134" s="184"/>
      <c r="C134" s="18">
        <v>3</v>
      </c>
      <c r="D134" s="63"/>
      <c r="E134" s="63"/>
      <c r="F134" s="186"/>
      <c r="G134" s="18">
        <v>3</v>
      </c>
      <c r="H134" s="18">
        <f>IFERROR(((S116+2.1*D125+IFERROR((I125/L125+H125/K125)*(1-J125),0))/D116),0)</f>
        <v>0</v>
      </c>
      <c r="I134" s="18">
        <f>IFERROR(((D134+E134)/D116),0)</f>
        <v>0</v>
      </c>
      <c r="J134" s="188"/>
      <c r="K134" s="189"/>
      <c r="L134" s="189"/>
      <c r="M134" s="189"/>
      <c r="N134" s="189"/>
      <c r="O134" s="189"/>
      <c r="P134" s="189"/>
      <c r="Q134" s="189"/>
      <c r="R134" s="189"/>
      <c r="S134" s="190"/>
    </row>
    <row r="135" spans="1:19">
      <c r="B135" s="184"/>
      <c r="C135" s="18">
        <v>4</v>
      </c>
      <c r="D135" s="63"/>
      <c r="E135" s="63"/>
      <c r="F135" s="186"/>
      <c r="G135" s="18">
        <v>4</v>
      </c>
      <c r="H135" s="18">
        <f>IFERROR(((S117+2.1*D126+IFERROR((I126/L126+H126/K126)*(1-J126),0))/D117),0)</f>
        <v>0</v>
      </c>
      <c r="I135" s="18">
        <f>IFERROR(((D135+E135)/D117),0)</f>
        <v>0</v>
      </c>
      <c r="J135" s="188"/>
      <c r="K135" s="189"/>
      <c r="L135" s="189"/>
      <c r="M135" s="189"/>
      <c r="N135" s="189"/>
      <c r="O135" s="189"/>
      <c r="P135" s="189"/>
      <c r="Q135" s="189"/>
      <c r="R135" s="189"/>
      <c r="S135" s="190"/>
    </row>
    <row r="136" spans="1:19">
      <c r="B136" s="184"/>
      <c r="C136" s="18">
        <v>5</v>
      </c>
      <c r="D136" s="63"/>
      <c r="E136" s="63"/>
      <c r="F136" s="186"/>
      <c r="G136" s="18">
        <v>5</v>
      </c>
      <c r="H136" s="18">
        <f>IFERROR(((S118+2.1*D127+IFERROR((I127/L127+H127/K127)*(1-J127),0))/D118),0)</f>
        <v>0</v>
      </c>
      <c r="I136" s="18">
        <f>IFERROR(((D136+E136)/D118),0)</f>
        <v>0</v>
      </c>
      <c r="J136" s="188"/>
      <c r="K136" s="189"/>
      <c r="L136" s="189"/>
      <c r="M136" s="189"/>
      <c r="N136" s="189"/>
      <c r="O136" s="189"/>
      <c r="P136" s="189"/>
      <c r="Q136" s="189"/>
      <c r="R136" s="189"/>
      <c r="S136" s="190"/>
    </row>
    <row r="137" spans="1:19" ht="15" thickBot="1">
      <c r="B137" s="185"/>
      <c r="C137" s="34" t="s">
        <v>340</v>
      </c>
      <c r="D137" s="34">
        <f>+IFERROR(AVERAGE(D132:D136),0)</f>
        <v>0</v>
      </c>
      <c r="E137" s="34">
        <f>+IFERROR(AVERAGE(E132:E136),0)</f>
        <v>0</v>
      </c>
      <c r="F137" s="187"/>
      <c r="G137" s="35" t="s">
        <v>340</v>
      </c>
      <c r="H137" s="35">
        <f>+IFERROR(AVERAGE(H132:H136),0)</f>
        <v>0</v>
      </c>
      <c r="I137" s="35">
        <f>+IFERROR(AVERAGE(I132:I136),0)</f>
        <v>0</v>
      </c>
      <c r="J137" s="191"/>
      <c r="K137" s="192"/>
      <c r="L137" s="192"/>
      <c r="M137" s="192"/>
      <c r="N137" s="192"/>
      <c r="O137" s="192"/>
      <c r="P137" s="192"/>
      <c r="Q137" s="192"/>
      <c r="R137" s="192"/>
      <c r="S137" s="193"/>
    </row>
    <row r="138" spans="1:19" s="81" customFormat="1"/>
    <row r="139" spans="1:19" s="81" customFormat="1"/>
    <row r="140" spans="1:19" s="81" customFormat="1" ht="15" thickBot="1">
      <c r="A140" s="82" t="s">
        <v>366</v>
      </c>
    </row>
    <row r="141" spans="1:19" ht="24" thickBot="1">
      <c r="B141" s="200" t="s">
        <v>365</v>
      </c>
      <c r="C141" s="201"/>
      <c r="D141" s="201"/>
      <c r="E141" s="201"/>
      <c r="F141" s="201"/>
      <c r="G141" s="201"/>
      <c r="H141" s="201"/>
      <c r="I141" s="201"/>
      <c r="J141" s="201"/>
      <c r="K141" s="201"/>
      <c r="L141" s="201"/>
      <c r="M141" s="201"/>
      <c r="N141" s="201"/>
      <c r="O141" s="201"/>
      <c r="P141" s="201"/>
      <c r="Q141" s="201"/>
      <c r="R141" s="201"/>
      <c r="S141" s="202"/>
    </row>
    <row r="142" spans="1:19">
      <c r="B142" s="203" t="s">
        <v>337</v>
      </c>
      <c r="C142" s="204" t="s">
        <v>338</v>
      </c>
      <c r="D142" s="205" t="s">
        <v>339</v>
      </c>
      <c r="E142" s="206" t="s">
        <v>343</v>
      </c>
      <c r="F142" s="207"/>
      <c r="G142" s="206" t="s">
        <v>344</v>
      </c>
      <c r="H142" s="207"/>
      <c r="I142" s="206" t="s">
        <v>345</v>
      </c>
      <c r="J142" s="207"/>
      <c r="K142" s="206" t="s">
        <v>346</v>
      </c>
      <c r="L142" s="207"/>
      <c r="M142" s="206" t="s">
        <v>347</v>
      </c>
      <c r="N142" s="207"/>
      <c r="O142" s="206" t="s">
        <v>348</v>
      </c>
      <c r="P142" s="207"/>
      <c r="Q142" s="206" t="s">
        <v>349</v>
      </c>
      <c r="R142" s="207"/>
      <c r="S142" s="208"/>
    </row>
    <row r="143" spans="1:19">
      <c r="B143" s="203"/>
      <c r="C143" s="204"/>
      <c r="D143" s="205"/>
      <c r="E143" s="1" t="s">
        <v>342</v>
      </c>
      <c r="F143" s="62"/>
      <c r="G143" s="1" t="s">
        <v>342</v>
      </c>
      <c r="H143" s="62"/>
      <c r="I143" s="1" t="s">
        <v>342</v>
      </c>
      <c r="J143" s="62"/>
      <c r="K143" s="1" t="s">
        <v>342</v>
      </c>
      <c r="L143" s="62"/>
      <c r="M143" s="1" t="s">
        <v>342</v>
      </c>
      <c r="N143" s="62"/>
      <c r="O143" s="1" t="s">
        <v>342</v>
      </c>
      <c r="P143" s="62"/>
      <c r="Q143" s="1" t="s">
        <v>342</v>
      </c>
      <c r="R143" s="62"/>
      <c r="S143" s="208"/>
    </row>
    <row r="144" spans="1:19" ht="43.8" thickBot="1">
      <c r="B144" s="203"/>
      <c r="C144" s="204"/>
      <c r="D144" s="205"/>
      <c r="E144" s="1" t="s">
        <v>526</v>
      </c>
      <c r="F144" s="62"/>
      <c r="G144" s="1" t="s">
        <v>526</v>
      </c>
      <c r="H144" s="62"/>
      <c r="I144" s="1" t="s">
        <v>526</v>
      </c>
      <c r="J144" s="62"/>
      <c r="K144" s="1" t="s">
        <v>526</v>
      </c>
      <c r="L144" s="62"/>
      <c r="M144" s="1" t="s">
        <v>526</v>
      </c>
      <c r="N144" s="62"/>
      <c r="O144" s="1" t="s">
        <v>526</v>
      </c>
      <c r="P144" s="62"/>
      <c r="Q144" s="1" t="s">
        <v>526</v>
      </c>
      <c r="R144" s="62"/>
      <c r="S144" s="208"/>
    </row>
    <row r="145" spans="2:19" ht="43.2">
      <c r="B145" s="203"/>
      <c r="C145" s="204"/>
      <c r="D145" s="205"/>
      <c r="E145" s="31" t="s">
        <v>341</v>
      </c>
      <c r="F145" s="196"/>
      <c r="G145" s="31" t="s">
        <v>341</v>
      </c>
      <c r="H145" s="196"/>
      <c r="I145" s="31" t="s">
        <v>341</v>
      </c>
      <c r="J145" s="196"/>
      <c r="K145" s="31" t="s">
        <v>341</v>
      </c>
      <c r="L145" s="196"/>
      <c r="M145" s="31" t="s">
        <v>341</v>
      </c>
      <c r="N145" s="196"/>
      <c r="O145" s="31" t="s">
        <v>341</v>
      </c>
      <c r="P145" s="196"/>
      <c r="Q145" s="31" t="s">
        <v>341</v>
      </c>
      <c r="R145" s="198"/>
      <c r="S145" s="36" t="s">
        <v>350</v>
      </c>
    </row>
    <row r="146" spans="2:19">
      <c r="B146" s="194"/>
      <c r="C146" s="18">
        <v>1</v>
      </c>
      <c r="D146" s="60"/>
      <c r="E146" s="61"/>
      <c r="F146" s="196"/>
      <c r="G146" s="61"/>
      <c r="H146" s="196"/>
      <c r="I146" s="61"/>
      <c r="J146" s="196"/>
      <c r="K146" s="61"/>
      <c r="L146" s="196"/>
      <c r="M146" s="61"/>
      <c r="N146" s="196"/>
      <c r="O146" s="61"/>
      <c r="P146" s="196"/>
      <c r="Q146" s="61"/>
      <c r="R146" s="198"/>
      <c r="S146" s="37">
        <f>+IFERROR(E146+G146+I146+K146+M146+O146+Q146,0)</f>
        <v>0</v>
      </c>
    </row>
    <row r="147" spans="2:19">
      <c r="B147" s="194"/>
      <c r="C147" s="18">
        <v>2</v>
      </c>
      <c r="D147" s="60"/>
      <c r="E147" s="61"/>
      <c r="F147" s="196"/>
      <c r="G147" s="61"/>
      <c r="H147" s="196"/>
      <c r="I147" s="61"/>
      <c r="J147" s="196"/>
      <c r="K147" s="61"/>
      <c r="L147" s="196"/>
      <c r="M147" s="61"/>
      <c r="N147" s="196"/>
      <c r="O147" s="61"/>
      <c r="P147" s="196"/>
      <c r="Q147" s="61"/>
      <c r="R147" s="198"/>
      <c r="S147" s="37">
        <f>+IFERROR(E147+G147+I147+K147+M147+O147+Q147,0)</f>
        <v>0</v>
      </c>
    </row>
    <row r="148" spans="2:19">
      <c r="B148" s="194"/>
      <c r="C148" s="18">
        <v>3</v>
      </c>
      <c r="D148" s="60"/>
      <c r="E148" s="61"/>
      <c r="F148" s="196"/>
      <c r="G148" s="61"/>
      <c r="H148" s="196"/>
      <c r="I148" s="61"/>
      <c r="J148" s="196"/>
      <c r="K148" s="61"/>
      <c r="L148" s="196"/>
      <c r="M148" s="61"/>
      <c r="N148" s="196"/>
      <c r="O148" s="61"/>
      <c r="P148" s="196"/>
      <c r="Q148" s="61"/>
      <c r="R148" s="198"/>
      <c r="S148" s="37">
        <f>+IFERROR(E148+G148+I148+K148+M148+O148+Q148,0)</f>
        <v>0</v>
      </c>
    </row>
    <row r="149" spans="2:19">
      <c r="B149" s="194"/>
      <c r="C149" s="18">
        <v>4</v>
      </c>
      <c r="D149" s="60"/>
      <c r="E149" s="61"/>
      <c r="F149" s="196"/>
      <c r="G149" s="61"/>
      <c r="H149" s="196"/>
      <c r="I149" s="61"/>
      <c r="J149" s="196"/>
      <c r="K149" s="61"/>
      <c r="L149" s="196"/>
      <c r="M149" s="61"/>
      <c r="N149" s="196"/>
      <c r="O149" s="61"/>
      <c r="P149" s="196"/>
      <c r="Q149" s="61"/>
      <c r="R149" s="198"/>
      <c r="S149" s="37">
        <f>+IFERROR(E149+G149+I149+K149+M149+O149+Q149,0)</f>
        <v>0</v>
      </c>
    </row>
    <row r="150" spans="2:19">
      <c r="B150" s="194"/>
      <c r="C150" s="18">
        <v>5</v>
      </c>
      <c r="D150" s="60"/>
      <c r="E150" s="61"/>
      <c r="F150" s="196"/>
      <c r="G150" s="61"/>
      <c r="H150" s="196"/>
      <c r="I150" s="61"/>
      <c r="J150" s="196"/>
      <c r="K150" s="61"/>
      <c r="L150" s="196"/>
      <c r="M150" s="61"/>
      <c r="N150" s="196"/>
      <c r="O150" s="61"/>
      <c r="P150" s="196"/>
      <c r="Q150" s="61"/>
      <c r="R150" s="198"/>
      <c r="S150" s="37">
        <f>+IFERROR(E150+G150+I150+K150+M150+O150+Q150,0)</f>
        <v>0</v>
      </c>
    </row>
    <row r="151" spans="2:19" ht="15" thickBot="1">
      <c r="B151" s="194"/>
      <c r="C151" s="18" t="s">
        <v>340</v>
      </c>
      <c r="D151" s="30">
        <f>+IFERROR(AVERAGE(D146:D150),0)</f>
        <v>0</v>
      </c>
      <c r="E151" s="32">
        <f>+IFERROR(AVERAGE(E146:E150),0)</f>
        <v>0</v>
      </c>
      <c r="F151" s="197"/>
      <c r="G151" s="32">
        <f>+IFERROR(AVERAGE(G146:G150),0)</f>
        <v>0</v>
      </c>
      <c r="H151" s="197"/>
      <c r="I151" s="32">
        <f>+IFERROR(AVERAGE(I146:I150),0)</f>
        <v>0</v>
      </c>
      <c r="J151" s="197"/>
      <c r="K151" s="32">
        <f>+IFERROR(AVERAGE(K146:K150),0)</f>
        <v>0</v>
      </c>
      <c r="L151" s="197"/>
      <c r="M151" s="32">
        <f>+IFERROR(AVERAGE(M146:M150),0)</f>
        <v>0</v>
      </c>
      <c r="N151" s="197"/>
      <c r="O151" s="32">
        <f>+IFERROR(AVERAGE(O146:O150),0)</f>
        <v>0</v>
      </c>
      <c r="P151" s="197"/>
      <c r="Q151" s="32">
        <f>+IFERROR(AVERAGE(Q146:Q150),0)</f>
        <v>0</v>
      </c>
      <c r="R151" s="199"/>
      <c r="S151" s="38">
        <f>+IFERROR(SUM(S146:S150),0)</f>
        <v>0</v>
      </c>
    </row>
    <row r="152" spans="2:19">
      <c r="B152" s="181"/>
      <c r="C152" s="182"/>
      <c r="D152" s="182"/>
      <c r="E152" s="182"/>
      <c r="F152" s="182"/>
      <c r="G152" s="182"/>
      <c r="H152" s="182"/>
      <c r="I152" s="182"/>
      <c r="J152" s="182"/>
      <c r="K152" s="182"/>
      <c r="L152" s="182"/>
      <c r="M152" s="182"/>
      <c r="N152" s="182"/>
      <c r="O152" s="182"/>
      <c r="P152" s="182"/>
      <c r="Q152" s="182"/>
      <c r="R152" s="182"/>
      <c r="S152" s="183"/>
    </row>
    <row r="153" spans="2:19">
      <c r="B153" s="181"/>
      <c r="C153" s="182"/>
      <c r="D153" s="182"/>
      <c r="E153" s="182"/>
      <c r="F153" s="182"/>
      <c r="G153" s="182"/>
      <c r="H153" s="182"/>
      <c r="I153" s="182"/>
      <c r="J153" s="182"/>
      <c r="K153" s="182"/>
      <c r="L153" s="182"/>
      <c r="M153" s="182"/>
      <c r="N153" s="182"/>
      <c r="O153" s="182"/>
      <c r="P153" s="182"/>
      <c r="Q153" s="182"/>
      <c r="R153" s="182"/>
      <c r="S153" s="183"/>
    </row>
    <row r="154" spans="2:19" ht="74.400000000000006">
      <c r="B154" s="184"/>
      <c r="C154" s="50" t="s">
        <v>338</v>
      </c>
      <c r="D154" s="50" t="s">
        <v>351</v>
      </c>
      <c r="E154" s="186"/>
      <c r="F154" s="50" t="s">
        <v>360</v>
      </c>
      <c r="G154" s="50" t="s">
        <v>338</v>
      </c>
      <c r="H154" s="50" t="s">
        <v>352</v>
      </c>
      <c r="I154" s="50" t="s">
        <v>353</v>
      </c>
      <c r="J154" s="50" t="s">
        <v>527</v>
      </c>
      <c r="K154" s="50" t="s">
        <v>528</v>
      </c>
      <c r="L154" s="50" t="s">
        <v>529</v>
      </c>
      <c r="M154" s="26" t="s">
        <v>354</v>
      </c>
      <c r="N154" s="188"/>
      <c r="O154" s="189"/>
      <c r="P154" s="189"/>
      <c r="Q154" s="189"/>
      <c r="R154" s="189"/>
      <c r="S154" s="190"/>
    </row>
    <row r="155" spans="2:19">
      <c r="B155" s="184"/>
      <c r="C155" s="18">
        <v>1</v>
      </c>
      <c r="D155" s="63"/>
      <c r="E155" s="186"/>
      <c r="F155" s="195" t="s">
        <v>52</v>
      </c>
      <c r="G155" s="18">
        <v>1</v>
      </c>
      <c r="H155" s="63"/>
      <c r="I155" s="63"/>
      <c r="J155" s="63"/>
      <c r="K155" s="63"/>
      <c r="L155" s="63"/>
      <c r="M155" s="63"/>
      <c r="N155" s="188"/>
      <c r="O155" s="189"/>
      <c r="P155" s="189"/>
      <c r="Q155" s="189"/>
      <c r="R155" s="189"/>
      <c r="S155" s="190"/>
    </row>
    <row r="156" spans="2:19">
      <c r="B156" s="184"/>
      <c r="C156" s="18">
        <v>2</v>
      </c>
      <c r="D156" s="63"/>
      <c r="E156" s="186"/>
      <c r="F156" s="195"/>
      <c r="G156" s="18">
        <v>2</v>
      </c>
      <c r="H156" s="63"/>
      <c r="I156" s="63"/>
      <c r="J156" s="63"/>
      <c r="K156" s="63"/>
      <c r="L156" s="63"/>
      <c r="M156" s="63"/>
      <c r="N156" s="188"/>
      <c r="O156" s="189"/>
      <c r="P156" s="189"/>
      <c r="Q156" s="189"/>
      <c r="R156" s="189"/>
      <c r="S156" s="190"/>
    </row>
    <row r="157" spans="2:19">
      <c r="B157" s="184"/>
      <c r="C157" s="18">
        <v>3</v>
      </c>
      <c r="D157" s="63"/>
      <c r="E157" s="186"/>
      <c r="F157" s="195"/>
      <c r="G157" s="18">
        <v>3</v>
      </c>
      <c r="H157" s="63"/>
      <c r="I157" s="63"/>
      <c r="J157" s="63"/>
      <c r="K157" s="63"/>
      <c r="L157" s="63"/>
      <c r="M157" s="63"/>
      <c r="N157" s="188"/>
      <c r="O157" s="189"/>
      <c r="P157" s="189"/>
      <c r="Q157" s="189"/>
      <c r="R157" s="189"/>
      <c r="S157" s="190"/>
    </row>
    <row r="158" spans="2:19">
      <c r="B158" s="184"/>
      <c r="C158" s="18">
        <v>4</v>
      </c>
      <c r="D158" s="63"/>
      <c r="E158" s="186"/>
      <c r="F158" s="195"/>
      <c r="G158" s="18">
        <v>4</v>
      </c>
      <c r="H158" s="63"/>
      <c r="I158" s="63"/>
      <c r="J158" s="63"/>
      <c r="K158" s="63"/>
      <c r="L158" s="63"/>
      <c r="M158" s="63"/>
      <c r="N158" s="188"/>
      <c r="O158" s="189"/>
      <c r="P158" s="189"/>
      <c r="Q158" s="189"/>
      <c r="R158" s="189"/>
      <c r="S158" s="190"/>
    </row>
    <row r="159" spans="2:19">
      <c r="B159" s="184"/>
      <c r="C159" s="18">
        <v>5</v>
      </c>
      <c r="D159" s="63"/>
      <c r="E159" s="186"/>
      <c r="F159" s="195"/>
      <c r="G159" s="18">
        <v>5</v>
      </c>
      <c r="H159" s="63"/>
      <c r="I159" s="63"/>
      <c r="J159" s="63"/>
      <c r="K159" s="63"/>
      <c r="L159" s="63"/>
      <c r="M159" s="63"/>
      <c r="N159" s="188"/>
      <c r="O159" s="189"/>
      <c r="P159" s="189"/>
      <c r="Q159" s="189"/>
      <c r="R159" s="189"/>
      <c r="S159" s="190"/>
    </row>
    <row r="160" spans="2:19">
      <c r="B160" s="184"/>
      <c r="C160" s="18" t="s">
        <v>340</v>
      </c>
      <c r="D160" s="18">
        <f>+IFERROR(AVERAGE(D155:D159),0)</f>
        <v>0</v>
      </c>
      <c r="E160" s="186"/>
      <c r="F160" s="195"/>
      <c r="G160" s="18" t="s">
        <v>340</v>
      </c>
      <c r="H160" s="18">
        <f t="shared" ref="H160:M160" si="4">+IFERROR(AVERAGE(H155:H159),0)</f>
        <v>0</v>
      </c>
      <c r="I160" s="18">
        <f t="shared" si="4"/>
        <v>0</v>
      </c>
      <c r="J160" s="18">
        <f t="shared" si="4"/>
        <v>0</v>
      </c>
      <c r="K160" s="18">
        <f t="shared" si="4"/>
        <v>0</v>
      </c>
      <c r="L160" s="18">
        <f t="shared" si="4"/>
        <v>0</v>
      </c>
      <c r="M160" s="18">
        <f t="shared" si="4"/>
        <v>0</v>
      </c>
      <c r="N160" s="188"/>
      <c r="O160" s="189"/>
      <c r="P160" s="189"/>
      <c r="Q160" s="189"/>
      <c r="R160" s="189"/>
      <c r="S160" s="190"/>
    </row>
    <row r="161" spans="1:19">
      <c r="B161" s="181"/>
      <c r="C161" s="182"/>
      <c r="D161" s="182"/>
      <c r="E161" s="182"/>
      <c r="F161" s="182"/>
      <c r="G161" s="182"/>
      <c r="H161" s="182"/>
      <c r="I161" s="182"/>
      <c r="J161" s="182"/>
      <c r="K161" s="182"/>
      <c r="L161" s="182"/>
      <c r="M161" s="182"/>
      <c r="N161" s="182"/>
      <c r="O161" s="182"/>
      <c r="P161" s="182"/>
      <c r="Q161" s="182"/>
      <c r="R161" s="182"/>
      <c r="S161" s="183"/>
    </row>
    <row r="162" spans="1:19">
      <c r="B162" s="181"/>
      <c r="C162" s="182"/>
      <c r="D162" s="182"/>
      <c r="E162" s="182"/>
      <c r="F162" s="182"/>
      <c r="G162" s="182"/>
      <c r="H162" s="182"/>
      <c r="I162" s="182"/>
      <c r="J162" s="182"/>
      <c r="K162" s="182"/>
      <c r="L162" s="182"/>
      <c r="M162" s="182"/>
      <c r="N162" s="182"/>
      <c r="O162" s="182"/>
      <c r="P162" s="182"/>
      <c r="Q162" s="182"/>
      <c r="R162" s="182"/>
      <c r="S162" s="183"/>
    </row>
    <row r="163" spans="1:19" ht="30">
      <c r="B163" s="184"/>
      <c r="C163" s="50" t="s">
        <v>338</v>
      </c>
      <c r="D163" s="50" t="s">
        <v>355</v>
      </c>
      <c r="E163" s="50" t="s">
        <v>356</v>
      </c>
      <c r="F163" s="186"/>
      <c r="G163" s="33" t="s">
        <v>338</v>
      </c>
      <c r="H163" s="33" t="s">
        <v>357</v>
      </c>
      <c r="I163" s="33" t="s">
        <v>358</v>
      </c>
      <c r="J163" s="188"/>
      <c r="K163" s="189"/>
      <c r="L163" s="189"/>
      <c r="M163" s="189"/>
      <c r="N163" s="189"/>
      <c r="O163" s="189"/>
      <c r="P163" s="189"/>
      <c r="Q163" s="189"/>
      <c r="R163" s="189"/>
      <c r="S163" s="190"/>
    </row>
    <row r="164" spans="1:19">
      <c r="B164" s="184"/>
      <c r="C164" s="18">
        <v>1</v>
      </c>
      <c r="D164" s="63"/>
      <c r="E164" s="63"/>
      <c r="F164" s="186"/>
      <c r="G164" s="18">
        <v>1</v>
      </c>
      <c r="H164" s="18">
        <f>IFERROR(((S146+2.1*D155+IFERROR((I155/L155+H155/K155)*(1-J155),0))/D146),0)</f>
        <v>0</v>
      </c>
      <c r="I164" s="18">
        <f>IFERROR(((D164+E164)/D146),0)</f>
        <v>0</v>
      </c>
      <c r="J164" s="188"/>
      <c r="K164" s="189"/>
      <c r="L164" s="189"/>
      <c r="M164" s="189"/>
      <c r="N164" s="189"/>
      <c r="O164" s="189"/>
      <c r="P164" s="189"/>
      <c r="Q164" s="189"/>
      <c r="R164" s="189"/>
      <c r="S164" s="190"/>
    </row>
    <row r="165" spans="1:19">
      <c r="B165" s="184"/>
      <c r="C165" s="18">
        <v>2</v>
      </c>
      <c r="D165" s="63"/>
      <c r="E165" s="63"/>
      <c r="F165" s="186"/>
      <c r="G165" s="18">
        <v>2</v>
      </c>
      <c r="H165" s="18">
        <f>IFERROR(((S147+2.1*D156+IFERROR((I156/L156+H156/K156)*(1-J156),0))/D147),0)</f>
        <v>0</v>
      </c>
      <c r="I165" s="18">
        <f>IFERROR(((D165+E165)/D147),0)</f>
        <v>0</v>
      </c>
      <c r="J165" s="188"/>
      <c r="K165" s="189"/>
      <c r="L165" s="189"/>
      <c r="M165" s="189"/>
      <c r="N165" s="189"/>
      <c r="O165" s="189"/>
      <c r="P165" s="189"/>
      <c r="Q165" s="189"/>
      <c r="R165" s="189"/>
      <c r="S165" s="190"/>
    </row>
    <row r="166" spans="1:19">
      <c r="B166" s="184"/>
      <c r="C166" s="18">
        <v>3</v>
      </c>
      <c r="D166" s="63"/>
      <c r="E166" s="63"/>
      <c r="F166" s="186"/>
      <c r="G166" s="18">
        <v>3</v>
      </c>
      <c r="H166" s="18">
        <f>IFERROR(((S148+2.1*D157+IFERROR((I157/L157+H157/K157)*(1-J157),0))/D148),0)</f>
        <v>0</v>
      </c>
      <c r="I166" s="18">
        <f>IFERROR(((D166+E166)/D148),0)</f>
        <v>0</v>
      </c>
      <c r="J166" s="188"/>
      <c r="K166" s="189"/>
      <c r="L166" s="189"/>
      <c r="M166" s="189"/>
      <c r="N166" s="189"/>
      <c r="O166" s="189"/>
      <c r="P166" s="189"/>
      <c r="Q166" s="189"/>
      <c r="R166" s="189"/>
      <c r="S166" s="190"/>
    </row>
    <row r="167" spans="1:19">
      <c r="B167" s="184"/>
      <c r="C167" s="18">
        <v>4</v>
      </c>
      <c r="D167" s="63"/>
      <c r="E167" s="63"/>
      <c r="F167" s="186"/>
      <c r="G167" s="18">
        <v>4</v>
      </c>
      <c r="H167" s="18">
        <f>IFERROR(((S149+2.1*D158+IFERROR((I158/L158+H158/K158)*(1-J158),0))/D149),0)</f>
        <v>0</v>
      </c>
      <c r="I167" s="18">
        <f>IFERROR(((D167+E167)/D149),0)</f>
        <v>0</v>
      </c>
      <c r="J167" s="188"/>
      <c r="K167" s="189"/>
      <c r="L167" s="189"/>
      <c r="M167" s="189"/>
      <c r="N167" s="189"/>
      <c r="O167" s="189"/>
      <c r="P167" s="189"/>
      <c r="Q167" s="189"/>
      <c r="R167" s="189"/>
      <c r="S167" s="190"/>
    </row>
    <row r="168" spans="1:19">
      <c r="B168" s="184"/>
      <c r="C168" s="18">
        <v>5</v>
      </c>
      <c r="D168" s="63"/>
      <c r="E168" s="63"/>
      <c r="F168" s="186"/>
      <c r="G168" s="18">
        <v>5</v>
      </c>
      <c r="H168" s="18">
        <f>IFERROR(((S150+2.1*D159+IFERROR((I159/L159+H159/K159)*(1-J159),0))/D150),0)</f>
        <v>0</v>
      </c>
      <c r="I168" s="18">
        <f>IFERROR(((D168+E168)/D150),0)</f>
        <v>0</v>
      </c>
      <c r="J168" s="188"/>
      <c r="K168" s="189"/>
      <c r="L168" s="189"/>
      <c r="M168" s="189"/>
      <c r="N168" s="189"/>
      <c r="O168" s="189"/>
      <c r="P168" s="189"/>
      <c r="Q168" s="189"/>
      <c r="R168" s="189"/>
      <c r="S168" s="190"/>
    </row>
    <row r="169" spans="1:19" ht="15" thickBot="1">
      <c r="B169" s="185"/>
      <c r="C169" s="34" t="s">
        <v>340</v>
      </c>
      <c r="D169" s="34">
        <f>+IFERROR(AVERAGE(D164:D168),0)</f>
        <v>0</v>
      </c>
      <c r="E169" s="34">
        <f>+IFERROR(AVERAGE(E164:E168),0)</f>
        <v>0</v>
      </c>
      <c r="F169" s="187"/>
      <c r="G169" s="35" t="s">
        <v>340</v>
      </c>
      <c r="H169" s="35">
        <f>+IFERROR(AVERAGE(H164:H168),0)</f>
        <v>0</v>
      </c>
      <c r="I169" s="35">
        <f>+IFERROR(AVERAGE(I164:I168),0)</f>
        <v>0</v>
      </c>
      <c r="J169" s="191"/>
      <c r="K169" s="192"/>
      <c r="L169" s="192"/>
      <c r="M169" s="192"/>
      <c r="N169" s="192"/>
      <c r="O169" s="192"/>
      <c r="P169" s="192"/>
      <c r="Q169" s="192"/>
      <c r="R169" s="192"/>
      <c r="S169" s="193"/>
    </row>
    <row r="170" spans="1:19" s="81" customFormat="1" ht="15" thickBot="1"/>
    <row r="171" spans="1:19" ht="23.4">
      <c r="A171" s="82" t="s">
        <v>366</v>
      </c>
      <c r="B171" s="162" t="s">
        <v>70</v>
      </c>
      <c r="C171" s="163"/>
      <c r="D171" s="163"/>
      <c r="E171" s="163"/>
      <c r="F171" s="163"/>
      <c r="G171" s="164"/>
      <c r="H171" s="81"/>
      <c r="I171" s="81"/>
      <c r="J171" s="81"/>
      <c r="K171" s="81"/>
      <c r="L171" s="81"/>
      <c r="M171" s="81"/>
      <c r="N171" s="81"/>
      <c r="O171" s="81"/>
      <c r="P171" s="81"/>
      <c r="Q171" s="81"/>
      <c r="R171" s="81"/>
      <c r="S171" s="81"/>
    </row>
    <row r="172" spans="1:19">
      <c r="B172" s="155" t="s">
        <v>71</v>
      </c>
      <c r="C172" s="156"/>
      <c r="D172" s="156"/>
      <c r="E172" s="156"/>
      <c r="F172" s="156"/>
      <c r="G172" s="175"/>
      <c r="H172" s="81"/>
      <c r="I172" s="81"/>
      <c r="J172" s="81"/>
      <c r="K172" s="81"/>
      <c r="L172" s="81"/>
      <c r="M172" s="81"/>
      <c r="N172" s="81"/>
      <c r="O172" s="81"/>
      <c r="P172" s="81"/>
      <c r="Q172" s="81"/>
      <c r="R172" s="81"/>
      <c r="S172" s="81"/>
    </row>
    <row r="173" spans="1:19">
      <c r="B173" s="48" t="s">
        <v>72</v>
      </c>
      <c r="C173" s="128" t="s">
        <v>462</v>
      </c>
      <c r="D173" s="128"/>
      <c r="E173" s="128"/>
      <c r="F173" s="128"/>
      <c r="G173" s="177"/>
      <c r="H173" s="81"/>
      <c r="I173" s="81"/>
      <c r="J173" s="81"/>
      <c r="K173" s="81"/>
      <c r="L173" s="81"/>
      <c r="M173" s="81"/>
      <c r="N173" s="81"/>
      <c r="O173" s="81"/>
      <c r="P173" s="81"/>
      <c r="Q173" s="81"/>
      <c r="R173" s="81"/>
      <c r="S173" s="81"/>
    </row>
    <row r="174" spans="1:19">
      <c r="B174" s="48" t="s">
        <v>72</v>
      </c>
      <c r="C174" s="128" t="s">
        <v>463</v>
      </c>
      <c r="D174" s="128"/>
      <c r="E174" s="128"/>
      <c r="F174" s="128"/>
      <c r="G174" s="177"/>
      <c r="H174" s="81"/>
      <c r="I174" s="81"/>
      <c r="J174" s="81"/>
      <c r="K174" s="81"/>
      <c r="L174" s="81"/>
      <c r="M174" s="81"/>
      <c r="N174" s="81"/>
      <c r="O174" s="81"/>
      <c r="P174" s="81"/>
      <c r="Q174" s="81"/>
      <c r="R174" s="81"/>
      <c r="S174" s="81"/>
    </row>
    <row r="175" spans="1:19">
      <c r="B175" s="48" t="s">
        <v>72</v>
      </c>
      <c r="C175" s="128" t="s">
        <v>464</v>
      </c>
      <c r="D175" s="128"/>
      <c r="E175" s="128"/>
      <c r="F175" s="128"/>
      <c r="G175" s="177"/>
      <c r="H175" s="81"/>
      <c r="I175" s="81"/>
      <c r="J175" s="81"/>
      <c r="K175" s="81"/>
      <c r="L175" s="81"/>
      <c r="M175" s="81"/>
      <c r="N175" s="81"/>
      <c r="O175" s="81"/>
      <c r="P175" s="81"/>
      <c r="Q175" s="81"/>
      <c r="R175" s="81"/>
      <c r="S175" s="81"/>
    </row>
    <row r="176" spans="1:19">
      <c r="B176" s="48" t="s">
        <v>72</v>
      </c>
      <c r="C176" s="128" t="s">
        <v>465</v>
      </c>
      <c r="D176" s="128"/>
      <c r="E176" s="128"/>
      <c r="F176" s="128"/>
      <c r="G176" s="177"/>
      <c r="H176" s="81"/>
      <c r="I176" s="81"/>
      <c r="J176" s="81"/>
      <c r="K176" s="81"/>
      <c r="L176" s="81"/>
      <c r="M176" s="81"/>
      <c r="N176" s="81"/>
      <c r="O176" s="81"/>
      <c r="P176" s="81"/>
      <c r="Q176" s="81"/>
      <c r="R176" s="81"/>
      <c r="S176" s="81"/>
    </row>
    <row r="177" spans="2:19">
      <c r="B177" s="48" t="s">
        <v>72</v>
      </c>
      <c r="C177" s="128" t="s">
        <v>466</v>
      </c>
      <c r="D177" s="128"/>
      <c r="E177" s="128"/>
      <c r="F177" s="128"/>
      <c r="G177" s="177"/>
      <c r="H177" s="81"/>
      <c r="I177" s="81"/>
      <c r="J177" s="81"/>
      <c r="K177" s="81"/>
      <c r="L177" s="81"/>
      <c r="M177" s="81"/>
      <c r="N177" s="81"/>
      <c r="O177" s="81"/>
      <c r="P177" s="81"/>
      <c r="Q177" s="81"/>
      <c r="R177" s="81"/>
      <c r="S177" s="81"/>
    </row>
    <row r="178" spans="2:19">
      <c r="B178" s="178"/>
      <c r="C178" s="179"/>
      <c r="D178" s="179"/>
      <c r="E178" s="179"/>
      <c r="F178" s="179"/>
      <c r="G178" s="180"/>
      <c r="H178" s="81"/>
      <c r="I178" s="81"/>
      <c r="J178" s="81"/>
      <c r="K178" s="81"/>
      <c r="L178" s="81"/>
      <c r="M178" s="81"/>
      <c r="N178" s="81"/>
      <c r="O178" s="81"/>
      <c r="P178" s="81"/>
      <c r="Q178" s="81"/>
      <c r="R178" s="81"/>
      <c r="S178" s="81"/>
    </row>
    <row r="179" spans="2:19">
      <c r="B179" s="42" t="str">
        <f>+Application!$B$31</f>
        <v>Place and date (dd/mm/yyyy)</v>
      </c>
      <c r="C179" s="151">
        <f>+Application!$C$31</f>
        <v>0</v>
      </c>
      <c r="D179" s="151"/>
      <c r="E179" s="151"/>
      <c r="F179" s="151"/>
      <c r="G179" s="152"/>
      <c r="H179" s="81"/>
      <c r="I179" s="81"/>
      <c r="J179" s="81"/>
      <c r="K179" s="81"/>
      <c r="L179" s="81"/>
      <c r="M179" s="81"/>
      <c r="N179" s="81"/>
      <c r="O179" s="81"/>
      <c r="P179" s="81"/>
      <c r="Q179" s="81"/>
      <c r="R179" s="81"/>
      <c r="S179" s="81"/>
    </row>
    <row r="180" spans="2:19">
      <c r="B180" s="42" t="str">
        <f>+Application!$B$32</f>
        <v>Company name</v>
      </c>
      <c r="C180" s="151">
        <f>+Application!$C$32</f>
        <v>0</v>
      </c>
      <c r="D180" s="151"/>
      <c r="E180" s="151"/>
      <c r="F180" s="151"/>
      <c r="G180" s="152"/>
      <c r="H180" s="81"/>
      <c r="I180" s="81"/>
      <c r="J180" s="81"/>
      <c r="K180" s="81"/>
      <c r="L180" s="81"/>
      <c r="M180" s="81"/>
      <c r="N180" s="81"/>
      <c r="O180" s="81"/>
      <c r="P180" s="81"/>
      <c r="Q180" s="81"/>
      <c r="R180" s="81"/>
      <c r="S180" s="81"/>
    </row>
    <row r="181" spans="2:19" ht="57.6">
      <c r="B181" s="42" t="str">
        <f>+Application!$B$33</f>
        <v>Name of responsible person,
position in the company,
phone number,
e-mail address</v>
      </c>
      <c r="C181" s="151">
        <f>+Application!$C$33</f>
        <v>0</v>
      </c>
      <c r="D181" s="151"/>
      <c r="E181" s="151"/>
      <c r="F181" s="151"/>
      <c r="G181" s="152"/>
      <c r="H181" s="81"/>
      <c r="I181" s="81"/>
      <c r="J181" s="81"/>
      <c r="K181" s="81"/>
      <c r="L181" s="81"/>
      <c r="M181" s="81"/>
      <c r="N181" s="81"/>
      <c r="O181" s="81"/>
      <c r="P181" s="81"/>
      <c r="Q181" s="81"/>
      <c r="R181" s="81"/>
      <c r="S181" s="81"/>
    </row>
    <row r="182" spans="2:19" ht="43.8" thickBot="1">
      <c r="B182" s="44" t="str">
        <f>+Application!$B$34</f>
        <v xml:space="preserve">
Signature
</v>
      </c>
      <c r="C182" s="153">
        <f>+Application!$C$34</f>
        <v>0</v>
      </c>
      <c r="D182" s="153"/>
      <c r="E182" s="153"/>
      <c r="F182" s="153"/>
      <c r="G182" s="154"/>
      <c r="H182" s="81"/>
      <c r="I182" s="81"/>
      <c r="J182" s="81"/>
      <c r="K182" s="81"/>
      <c r="L182" s="81"/>
      <c r="M182" s="81"/>
      <c r="N182" s="81"/>
      <c r="O182" s="81"/>
      <c r="P182" s="81"/>
      <c r="Q182" s="81"/>
      <c r="R182" s="81"/>
      <c r="S182" s="81"/>
    </row>
    <row r="183" spans="2:19" s="81" customFormat="1"/>
    <row r="184" spans="2:19" s="81" customFormat="1"/>
    <row r="185" spans="2:19" s="81" customFormat="1"/>
    <row r="186" spans="2:19" s="81" customFormat="1"/>
    <row r="187" spans="2:19" s="81" customFormat="1"/>
    <row r="188" spans="2:19" s="81" customFormat="1"/>
    <row r="189" spans="2:19" s="81" customFormat="1"/>
    <row r="190" spans="2:19" s="81" customFormat="1"/>
    <row r="191" spans="2:19" s="81" customFormat="1"/>
    <row r="192" spans="2:19" s="81" customFormat="1"/>
    <row r="193" s="81" customFormat="1"/>
    <row r="194" s="81" customFormat="1"/>
    <row r="195" s="81" customFormat="1"/>
    <row r="196" s="81" customFormat="1"/>
    <row r="197" s="81" customFormat="1"/>
    <row r="198" s="81" customFormat="1"/>
    <row r="199" s="81" customFormat="1"/>
    <row r="200" s="81" customFormat="1"/>
    <row r="201" s="81" customFormat="1"/>
    <row r="202" s="81" customFormat="1"/>
    <row r="203" s="81" customFormat="1"/>
    <row r="204" s="81" customFormat="1"/>
    <row r="205" s="81" customFormat="1"/>
    <row r="206" s="81" customFormat="1"/>
    <row r="207" s="81" customFormat="1"/>
    <row r="208" s="81" customFormat="1"/>
    <row r="209" s="81" customFormat="1"/>
    <row r="210" s="81" customFormat="1"/>
    <row r="211" s="81" customFormat="1"/>
    <row r="212" s="81" customFormat="1"/>
    <row r="213" s="81" customFormat="1"/>
    <row r="214" s="81" customFormat="1"/>
    <row r="215" s="81" customFormat="1"/>
    <row r="216" s="81" customFormat="1"/>
    <row r="217" s="81" customFormat="1"/>
    <row r="218" s="81" customFormat="1"/>
    <row r="219" s="81" customFormat="1"/>
    <row r="220" s="81" customFormat="1"/>
    <row r="221" s="81" customFormat="1"/>
    <row r="222" s="81" customFormat="1"/>
    <row r="223" s="81" customFormat="1"/>
    <row r="224" s="81" customFormat="1"/>
    <row r="225" s="81" customFormat="1"/>
    <row r="226" s="81" customFormat="1"/>
    <row r="227" s="81" customFormat="1"/>
    <row r="228" s="81" customFormat="1"/>
    <row r="229" s="81" customFormat="1"/>
    <row r="230" s="81" customFormat="1"/>
    <row r="231" s="81" customFormat="1"/>
    <row r="232" s="81" customFormat="1"/>
    <row r="233" s="81" customFormat="1"/>
    <row r="234" s="81" customFormat="1"/>
    <row r="235" s="81" customFormat="1"/>
    <row r="236" s="81" customFormat="1"/>
    <row r="237" s="81" customFormat="1"/>
    <row r="238" s="81" customFormat="1"/>
    <row r="239" s="81" customFormat="1"/>
    <row r="240" s="81" customFormat="1"/>
    <row r="241" s="81" customFormat="1"/>
    <row r="242" s="81" customFormat="1"/>
    <row r="243" s="81" customFormat="1"/>
    <row r="244" s="81" customFormat="1"/>
    <row r="245" s="81" customFormat="1"/>
    <row r="246" s="81" customFormat="1"/>
    <row r="247" s="81" customFormat="1"/>
    <row r="248" s="81" customFormat="1"/>
    <row r="249" s="81" customFormat="1"/>
    <row r="250" s="81" customFormat="1"/>
    <row r="251" s="81" customFormat="1"/>
    <row r="252" s="81" customFormat="1"/>
    <row r="253" s="81" customFormat="1"/>
    <row r="254" s="81" customFormat="1"/>
    <row r="255" s="81" customFormat="1"/>
    <row r="256" s="81" customFormat="1"/>
    <row r="257" s="81" customFormat="1"/>
    <row r="258" s="81" customFormat="1"/>
    <row r="259" s="81" customFormat="1"/>
    <row r="260" s="81" customFormat="1"/>
    <row r="261" s="81" customFormat="1"/>
    <row r="262" s="81" customFormat="1"/>
    <row r="263" s="81" customFormat="1"/>
    <row r="264" s="81" customFormat="1"/>
    <row r="265" s="81" customFormat="1"/>
    <row r="266" s="81" customFormat="1"/>
    <row r="267" s="81" customFormat="1"/>
    <row r="268" s="81" customFormat="1"/>
    <row r="269" s="81" customFormat="1"/>
    <row r="270" s="81" customFormat="1"/>
    <row r="271" s="81" customFormat="1"/>
    <row r="272" s="81" customFormat="1"/>
    <row r="273" s="81" customFormat="1"/>
    <row r="274" s="81" customFormat="1"/>
    <row r="275" s="81" customFormat="1"/>
    <row r="276" s="81" customFormat="1"/>
    <row r="277" s="81" customFormat="1"/>
    <row r="278" s="81" customFormat="1"/>
    <row r="279" s="81" customFormat="1"/>
    <row r="280" s="81" customFormat="1"/>
    <row r="281" s="81" customFormat="1"/>
    <row r="282" s="81" customFormat="1"/>
    <row r="283" s="81" customFormat="1"/>
    <row r="284" s="81" customFormat="1"/>
    <row r="285" s="81" customFormat="1"/>
    <row r="286" s="81" customFormat="1"/>
    <row r="287" s="81" customFormat="1"/>
    <row r="288" s="81" customFormat="1"/>
    <row r="289" s="81" customFormat="1"/>
    <row r="290" s="81" customFormat="1"/>
    <row r="291" s="81" customFormat="1"/>
    <row r="292" s="81" customFormat="1"/>
    <row r="293" s="81" customFormat="1"/>
    <row r="294" s="81" customFormat="1"/>
    <row r="295" s="81" customFormat="1"/>
    <row r="296" s="81" customFormat="1"/>
    <row r="297" s="81" customFormat="1"/>
    <row r="298" s="81" customFormat="1"/>
    <row r="299" s="81" customFormat="1"/>
    <row r="300" s="81" customFormat="1"/>
    <row r="301" s="81" customFormat="1"/>
    <row r="302" s="81" customFormat="1"/>
    <row r="303" s="81" customFormat="1"/>
    <row r="304" s="81" customFormat="1"/>
    <row r="305" s="81" customFormat="1"/>
    <row r="306" s="81" customFormat="1"/>
    <row r="307" s="81" customFormat="1"/>
    <row r="308" s="81" customFormat="1"/>
    <row r="309" s="81" customFormat="1"/>
    <row r="310" s="81" customFormat="1"/>
    <row r="311" s="81" customFormat="1"/>
    <row r="312" s="81" customFormat="1"/>
    <row r="313" s="81" customFormat="1"/>
    <row r="314" s="81" customFormat="1"/>
    <row r="315" s="81" customFormat="1"/>
    <row r="316" s="81" customFormat="1"/>
    <row r="317" s="81" customFormat="1"/>
    <row r="318" s="81" customFormat="1"/>
    <row r="319" s="81" customFormat="1"/>
    <row r="320" s="81" customFormat="1"/>
    <row r="321" s="81" customFormat="1"/>
    <row r="322" s="81" customFormat="1"/>
    <row r="323" s="81" customFormat="1"/>
    <row r="324" s="81" customFormat="1"/>
    <row r="325" s="81" customFormat="1"/>
    <row r="326" s="81" customFormat="1"/>
    <row r="327" s="81" customFormat="1"/>
    <row r="328" s="81" customFormat="1"/>
    <row r="329" s="81" customFormat="1"/>
    <row r="330" s="81" customFormat="1"/>
    <row r="331" s="81" customFormat="1"/>
    <row r="332" s="81" customFormat="1"/>
    <row r="333" s="81" customFormat="1"/>
    <row r="334" s="81" customFormat="1"/>
    <row r="335" s="81" customFormat="1"/>
    <row r="336" s="81" customFormat="1"/>
    <row r="337" s="81" customFormat="1"/>
    <row r="338" s="81" customFormat="1"/>
    <row r="339" s="81" customFormat="1"/>
    <row r="340" s="81" customFormat="1"/>
    <row r="341" s="81" customFormat="1"/>
    <row r="342" s="81" customFormat="1"/>
    <row r="343" s="81" customFormat="1"/>
    <row r="344" s="81" customFormat="1"/>
    <row r="345" s="81" customFormat="1"/>
    <row r="346" s="81" customFormat="1"/>
    <row r="347" s="81" customFormat="1"/>
    <row r="348" s="81" customFormat="1"/>
    <row r="349" s="81" customFormat="1"/>
    <row r="350" s="81" customFormat="1"/>
    <row r="351" s="81" customFormat="1"/>
    <row r="352" s="81" customFormat="1"/>
    <row r="353" s="81" customFormat="1"/>
    <row r="354" s="81" customFormat="1"/>
    <row r="355" s="81" customFormat="1"/>
    <row r="356" s="81" customFormat="1"/>
    <row r="357" s="81" customFormat="1"/>
    <row r="358" s="81" customFormat="1"/>
    <row r="359" s="81" customFormat="1"/>
    <row r="360" s="81" customFormat="1"/>
    <row r="361" s="81" customFormat="1"/>
    <row r="362" s="81" customFormat="1"/>
    <row r="363" s="81" customFormat="1"/>
    <row r="364" s="81" customFormat="1"/>
    <row r="365" s="81" customFormat="1"/>
    <row r="366" s="81" customFormat="1"/>
    <row r="367" s="81" customFormat="1"/>
    <row r="368" s="81" customFormat="1"/>
    <row r="369" s="81" customFormat="1"/>
    <row r="370" s="81" customFormat="1"/>
    <row r="371" s="81" customFormat="1"/>
  </sheetData>
  <sheetProtection algorithmName="SHA-512" hashValue="Yl6QMGh6O6M/gBrTZyvp+/kLdrFW+igo5HhdYijNWIOhlbtBSIoPSJlypBnpae4GDLW6yamkHHfnDLwWjQ2xrw==" saltValue="2w0+ADOTux9ma5Qz8TKzeA==" spinCount="100000" sheet="1" objects="1" scenarios="1"/>
  <mergeCells count="159">
    <mergeCell ref="B11:S11"/>
    <mergeCell ref="B13:S13"/>
    <mergeCell ref="B24:S25"/>
    <mergeCell ref="B26:B32"/>
    <mergeCell ref="B33:S34"/>
    <mergeCell ref="B35:B41"/>
    <mergeCell ref="F35:F41"/>
    <mergeCell ref="J35:S41"/>
    <mergeCell ref="N26:S32"/>
    <mergeCell ref="S14:S16"/>
    <mergeCell ref="Q14:R14"/>
    <mergeCell ref="R17:R23"/>
    <mergeCell ref="O14:P14"/>
    <mergeCell ref="P17:P23"/>
    <mergeCell ref="F27:F32"/>
    <mergeCell ref="D14:D17"/>
    <mergeCell ref="C14:C17"/>
    <mergeCell ref="B14:B17"/>
    <mergeCell ref="E26:E32"/>
    <mergeCell ref="E14:F14"/>
    <mergeCell ref="F17:F23"/>
    <mergeCell ref="G14:H14"/>
    <mergeCell ref="H17:H23"/>
    <mergeCell ref="I14:J14"/>
    <mergeCell ref="J17:J23"/>
    <mergeCell ref="B18:B23"/>
    <mergeCell ref="K14:L14"/>
    <mergeCell ref="L17:L23"/>
    <mergeCell ref="M14:N14"/>
    <mergeCell ref="N17:N23"/>
    <mergeCell ref="J67:S73"/>
    <mergeCell ref="B56:S57"/>
    <mergeCell ref="B58:B64"/>
    <mergeCell ref="E58:E64"/>
    <mergeCell ref="N58:S64"/>
    <mergeCell ref="F59:F64"/>
    <mergeCell ref="L49:L55"/>
    <mergeCell ref="N49:N55"/>
    <mergeCell ref="P49:P55"/>
    <mergeCell ref="R49:R55"/>
    <mergeCell ref="B50:B55"/>
    <mergeCell ref="B78:B81"/>
    <mergeCell ref="C78:C81"/>
    <mergeCell ref="D78:D81"/>
    <mergeCell ref="E78:F78"/>
    <mergeCell ref="G78:H78"/>
    <mergeCell ref="B77:S77"/>
    <mergeCell ref="B45:S45"/>
    <mergeCell ref="B46:B49"/>
    <mergeCell ref="C46:C49"/>
    <mergeCell ref="D46:D49"/>
    <mergeCell ref="E46:F46"/>
    <mergeCell ref="G46:H46"/>
    <mergeCell ref="I46:J46"/>
    <mergeCell ref="K46:L46"/>
    <mergeCell ref="M46:N46"/>
    <mergeCell ref="O46:P46"/>
    <mergeCell ref="Q46:R46"/>
    <mergeCell ref="S46:S48"/>
    <mergeCell ref="F49:F55"/>
    <mergeCell ref="H49:H55"/>
    <mergeCell ref="J49:J55"/>
    <mergeCell ref="B65:S66"/>
    <mergeCell ref="B67:B73"/>
    <mergeCell ref="F67:F73"/>
    <mergeCell ref="S78:S80"/>
    <mergeCell ref="F81:F87"/>
    <mergeCell ref="H81:H87"/>
    <mergeCell ref="J81:J87"/>
    <mergeCell ref="L81:L87"/>
    <mergeCell ref="N81:N87"/>
    <mergeCell ref="P81:P87"/>
    <mergeCell ref="R81:R87"/>
    <mergeCell ref="I78:J78"/>
    <mergeCell ref="K78:L78"/>
    <mergeCell ref="M78:N78"/>
    <mergeCell ref="O78:P78"/>
    <mergeCell ref="Q78:R78"/>
    <mergeCell ref="B97:S98"/>
    <mergeCell ref="B99:B105"/>
    <mergeCell ref="F99:F105"/>
    <mergeCell ref="J99:S105"/>
    <mergeCell ref="B82:B87"/>
    <mergeCell ref="B88:S89"/>
    <mergeCell ref="B90:B96"/>
    <mergeCell ref="E90:E96"/>
    <mergeCell ref="N90:S96"/>
    <mergeCell ref="F91:F96"/>
    <mergeCell ref="B109:S109"/>
    <mergeCell ref="B110:B113"/>
    <mergeCell ref="C110:C113"/>
    <mergeCell ref="D110:D113"/>
    <mergeCell ref="E110:F110"/>
    <mergeCell ref="G110:H110"/>
    <mergeCell ref="I110:J110"/>
    <mergeCell ref="K110:L110"/>
    <mergeCell ref="M110:N110"/>
    <mergeCell ref="O110:P110"/>
    <mergeCell ref="Q110:R110"/>
    <mergeCell ref="S110:S112"/>
    <mergeCell ref="F113:F119"/>
    <mergeCell ref="H113:H119"/>
    <mergeCell ref="J113:J119"/>
    <mergeCell ref="L113:L119"/>
    <mergeCell ref="B131:B137"/>
    <mergeCell ref="F131:F137"/>
    <mergeCell ref="J131:S137"/>
    <mergeCell ref="B122:B128"/>
    <mergeCell ref="E122:E128"/>
    <mergeCell ref="N122:S128"/>
    <mergeCell ref="F123:F128"/>
    <mergeCell ref="B129:S130"/>
    <mergeCell ref="N113:N119"/>
    <mergeCell ref="P113:P119"/>
    <mergeCell ref="R113:R119"/>
    <mergeCell ref="B114:B119"/>
    <mergeCell ref="B120:S121"/>
    <mergeCell ref="L145:L151"/>
    <mergeCell ref="N145:N151"/>
    <mergeCell ref="P145:P151"/>
    <mergeCell ref="R145:R151"/>
    <mergeCell ref="B141:S141"/>
    <mergeCell ref="B142:B145"/>
    <mergeCell ref="C142:C145"/>
    <mergeCell ref="D142:D145"/>
    <mergeCell ref="E142:F142"/>
    <mergeCell ref="G142:H142"/>
    <mergeCell ref="I142:J142"/>
    <mergeCell ref="K142:L142"/>
    <mergeCell ref="M142:N142"/>
    <mergeCell ref="O142:P142"/>
    <mergeCell ref="Q142:R142"/>
    <mergeCell ref="S142:S144"/>
    <mergeCell ref="F145:F151"/>
    <mergeCell ref="H145:H151"/>
    <mergeCell ref="C182:G182"/>
    <mergeCell ref="B2:D2"/>
    <mergeCell ref="C177:G177"/>
    <mergeCell ref="B178:G178"/>
    <mergeCell ref="C179:G179"/>
    <mergeCell ref="C180:G180"/>
    <mergeCell ref="C181:G181"/>
    <mergeCell ref="B172:G172"/>
    <mergeCell ref="C173:G173"/>
    <mergeCell ref="C174:G174"/>
    <mergeCell ref="C175:G175"/>
    <mergeCell ref="C176:G176"/>
    <mergeCell ref="B161:S162"/>
    <mergeCell ref="B163:B169"/>
    <mergeCell ref="F163:F169"/>
    <mergeCell ref="J163:S169"/>
    <mergeCell ref="B171:G171"/>
    <mergeCell ref="B146:B151"/>
    <mergeCell ref="B152:S153"/>
    <mergeCell ref="B154:B160"/>
    <mergeCell ref="E154:E160"/>
    <mergeCell ref="N154:S160"/>
    <mergeCell ref="F155:F160"/>
    <mergeCell ref="J145:J151"/>
  </mergeCells>
  <conditionalFormatting sqref="H27:M31">
    <cfRule type="expression" dxfId="355" priority="5">
      <formula>$F$27="No"</formula>
    </cfRule>
  </conditionalFormatting>
  <conditionalFormatting sqref="H59:M63">
    <cfRule type="expression" dxfId="354" priority="4">
      <formula>$F$27="No"</formula>
    </cfRule>
  </conditionalFormatting>
  <conditionalFormatting sqref="H91:M95">
    <cfRule type="expression" dxfId="353" priority="3">
      <formula>$F$27="No"</formula>
    </cfRule>
  </conditionalFormatting>
  <conditionalFormatting sqref="H123:M127">
    <cfRule type="expression" dxfId="352" priority="2">
      <formula>$F$27="No"</formula>
    </cfRule>
  </conditionalFormatting>
  <conditionalFormatting sqref="H155:M159">
    <cfRule type="expression" dxfId="351" priority="1">
      <formula>$F$27="No"</formula>
    </cfRule>
  </conditionalFormatting>
  <dataValidations count="9">
    <dataValidation allowBlank="1" showInputMessage="1" showErrorMessage="1" promptTitle="Production" prompt="Insert the quantity in tonnes of mineral wool or expanded minerals produced in this year of record." sqref="D18:D22 D50:D54 D82:D86 D114:D118 D146:D150" xr:uid="{00000000-0002-0000-0300-000000000000}"/>
    <dataValidation allowBlank="1" showInputMessage="1" showErrorMessage="1" promptTitle="Type of fuel" prompt="Write the name of the type of fuel used._x000a_" sqref="F15 H15 J15 L15 N15 P15 R15 F47 H47 J47 L47 N47 P47 R47 F79 H79 J79 L79 N79 P79 R79 F111 H111 J111 L111 N111 P111 R111 F143 H143 J143 L143 N143 P143 R143" xr:uid="{00000000-0002-0000-0300-000001000000}"/>
    <dataValidation allowBlank="1" showInputMessage="1" showErrorMessage="1" promptTitle="Consumption of fuel" prompt="Enter the quantity of fuel consumed in the year of record. Quantities must be expressed in Giga Joule (GJ)." sqref="E18:E22 G18:G22 I18:I22 K18:K22 M18:M22 O18:O22 Q18:Q22 E50:E54 G50:G54 I50:I54 K50:K54 M50:M54 O50:O54 Q50:Q54 E82:E86 G82:G86 I82:I86 K82:K86 M82:M86 O82:O86 Q82:Q86 E114:E118 G114:G118 I114:I118 K114:K118 M114:M118 O114:O118 Q114:Q118 E146:E150 G146:G150 I146:I150 K146:K150 M146:M150 O146:O150 Q146:Q150" xr:uid="{00000000-0002-0000-0300-000002000000}"/>
    <dataValidation allowBlank="1" showInputMessage="1" showErrorMessage="1" promptTitle="Processes involved" prompt="Write the process, or the processes, within the production line where this specific fuel is used." sqref="F16 H16 J16 L16 N16 P16 R16 F48 H48 J48 L48 N48 P48 R48 F80 H80 J80 L80 N80 P80 R80 F112 H112 J112 L112 N112 P112 R112 F144 H144 J144 L144 N144 P144 R144" xr:uid="{00000000-0002-0000-0300-000003000000}"/>
    <dataValidation allowBlank="1" showInputMessage="1" showErrorMessage="1" promptTitle="Grid consumption" prompt="Enter the electricity consumption from the grid. Express it as GJ of final energy." sqref="D27:D31 D59:D63 D91:D95 D123:D127 D155:D159" xr:uid="{00000000-0002-0000-0300-000004000000}"/>
    <dataValidation allowBlank="1" showInputMessage="1" showErrorMessage="1" promptTitle="Electricity from cogeneration" prompt="Enter the electricity consumption from the cogeneration. Express it as GJ of final energy." sqref="H27:H31 H59:H63 H91:H95 H123:H127 H155:H159" xr:uid="{00000000-0002-0000-0300-000005000000}"/>
    <dataValidation allowBlank="1" showInputMessage="1" showErrorMessage="1" promptTitle="Heat from cogeneration" prompt="Enter the heat consumption from the cogeneration. Express it as GJ of final energy." sqref="I27:I31 I59:I63 I91:I95 I123:I127 I155:I159" xr:uid="{00000000-0002-0000-0300-000006000000}"/>
    <dataValidation allowBlank="1" showInputMessage="1" showErrorMessage="1" promptTitle="PES from cogeneration" prompt="Enter the PES from the cogeneration." sqref="J27:J31 J59:J63 J91:J95 J123:J127 J155:J159" xr:uid="{00000000-0002-0000-0300-000007000000}"/>
    <dataValidation type="list" errorStyle="warning" showInputMessage="1" showErrorMessage="1" errorTitle="Error" error="Please, enter one option from the list" promptTitle="Cogeneration" prompt="Select an option from the list to state if the plant uses cogeneration or it does not._x000a_If &quot;Yes&quot;, the cells on the right will be green, so fillable._x000a_If &quot;Not&quot;, te cells on the right will be grey, so not fillable." sqref="F59:F64 F155:F160 F123:F128 F91:F96" xr:uid="{00000000-0002-0000-0300-000008000000}">
      <formula1>$K$3:$K$4</formula1>
    </dataValidation>
  </dataValidations>
  <hyperlinks>
    <hyperlink ref="B3" location="C_2.1!A12" display="Factory number 1" xr:uid="{00000000-0004-0000-0300-000000000000}"/>
    <hyperlink ref="B4" location="C_2.1!A61" display="Factory number 2" xr:uid="{00000000-0004-0000-0300-000001000000}"/>
    <hyperlink ref="B5" location="C_2.1!A110" display="Factory number 3" xr:uid="{00000000-0004-0000-0300-000002000000}"/>
    <hyperlink ref="B6" location="C_2.1!A159" display="Factory number 4" xr:uid="{00000000-0004-0000-0300-000003000000}"/>
    <hyperlink ref="B7" location="C_2.1!A206" display="Factory number 5" xr:uid="{00000000-0004-0000-0300-000004000000}"/>
    <hyperlink ref="A140" location="C_2.1!A1" display="back to the top" xr:uid="{00000000-0004-0000-0300-000005000000}"/>
    <hyperlink ref="A108" location="C_2.1!A1" display="back to the top" xr:uid="{00000000-0004-0000-0300-000006000000}"/>
    <hyperlink ref="A76" location="C_2.1!A1" display="back to the top" xr:uid="{00000000-0004-0000-0300-000007000000}"/>
    <hyperlink ref="A44" location="C_2.1!A1" display="back to the top" xr:uid="{00000000-0004-0000-0300-000008000000}"/>
    <hyperlink ref="A171" location="C_2.1!A1" display="back to the top" xr:uid="{00000000-0004-0000-0300-000009000000}"/>
    <hyperlink ref="B8" location="C_2.1!A171" display="Declarations" xr:uid="{00000000-0004-0000-0300-00000A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enter one option from the list" promptTitle="Cogeneration" prompt="Select an option from the list to state if the plant uses cogeneration or it does not._x000a_If &quot;Yes&quot;, the cells on the right will be green, so fillable._x000a_If &quot;Not&quot;, te cells on the right will be grey, so not fillable." xr:uid="{00000000-0002-0000-0300-000009000000}">
          <x14:formula1>
            <xm:f>Lists!$K$3:$K$4</xm:f>
          </x14:formula1>
          <xm:sqref>F27:F32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06"/>
  <sheetViews>
    <sheetView zoomScale="80" zoomScaleNormal="80" workbookViewId="0"/>
  </sheetViews>
  <sheetFormatPr defaultColWidth="9.109375" defaultRowHeight="14.4"/>
  <cols>
    <col min="1" max="1" width="15.33203125" style="81" bestFit="1" customWidth="1"/>
    <col min="2" max="2" width="12.88671875" customWidth="1"/>
    <col min="3" max="3" width="33" bestFit="1" customWidth="1"/>
    <col min="4" max="4" width="17.5546875" customWidth="1"/>
    <col min="5" max="5" width="26" customWidth="1"/>
    <col min="6" max="6" width="12.109375" bestFit="1" customWidth="1"/>
    <col min="7" max="7" width="22" customWidth="1"/>
    <col min="8" max="8" width="45.88671875" customWidth="1"/>
    <col min="9" max="10" width="19" customWidth="1"/>
    <col min="11" max="11" width="16.44140625" customWidth="1"/>
    <col min="12" max="12" width="26.88671875" customWidth="1"/>
    <col min="13" max="13" width="32.33203125" customWidth="1"/>
    <col min="14" max="14" width="34.44140625" customWidth="1"/>
    <col min="15" max="15" width="16.88671875" customWidth="1"/>
    <col min="16" max="28" width="9.109375" style="81"/>
  </cols>
  <sheetData>
    <row r="1" spans="2:15" s="81" customFormat="1" ht="15" thickBot="1"/>
    <row r="2" spans="2:15" ht="23.4">
      <c r="B2" s="162" t="s">
        <v>108</v>
      </c>
      <c r="C2" s="163"/>
      <c r="D2" s="163"/>
      <c r="E2" s="163"/>
      <c r="F2" s="163"/>
      <c r="G2" s="163"/>
      <c r="H2" s="163"/>
      <c r="I2" s="163"/>
      <c r="J2" s="163"/>
      <c r="K2" s="163"/>
      <c r="L2" s="163"/>
      <c r="M2" s="163"/>
      <c r="N2" s="163"/>
      <c r="O2" s="164"/>
    </row>
    <row r="3" spans="2:15" ht="23.25" customHeight="1">
      <c r="B3" s="235" t="str">
        <f>+C_1!B6</f>
        <v>Component number</v>
      </c>
      <c r="C3" s="231" t="str">
        <f>+C_1!C6</f>
        <v>Proportion of the total product volume occupied by the component (%)</v>
      </c>
      <c r="D3" s="231" t="str">
        <f>+C_1!D6</f>
        <v>Mineral component</v>
      </c>
      <c r="E3" s="231" t="str">
        <f>+C_1!E6</f>
        <v>If mineral, select virgin or recycled/recovered material</v>
      </c>
      <c r="F3" s="231" t="str">
        <f>+C_1!F6</f>
        <v>Origin of the component</v>
      </c>
      <c r="G3" s="231" t="str">
        <f>+C_1!G6</f>
        <v>Additional description of the material used</v>
      </c>
      <c r="H3" s="233" t="s">
        <v>118</v>
      </c>
      <c r="I3" s="233"/>
      <c r="J3" s="233"/>
      <c r="K3" s="233"/>
      <c r="L3" s="233"/>
      <c r="M3" s="233"/>
      <c r="N3" s="233"/>
      <c r="O3" s="234"/>
    </row>
    <row r="4" spans="2:15" ht="57.6">
      <c r="B4" s="236"/>
      <c r="C4" s="232"/>
      <c r="D4" s="232"/>
      <c r="E4" s="232"/>
      <c r="F4" s="232"/>
      <c r="G4" s="232"/>
      <c r="H4" s="100" t="s">
        <v>112</v>
      </c>
      <c r="I4" s="100" t="s">
        <v>111</v>
      </c>
      <c r="J4" s="100" t="s">
        <v>116</v>
      </c>
      <c r="K4" s="100" t="s">
        <v>117</v>
      </c>
      <c r="L4" s="100" t="s">
        <v>119</v>
      </c>
      <c r="M4" s="100" t="s">
        <v>120</v>
      </c>
      <c r="N4" s="101" t="s">
        <v>516</v>
      </c>
      <c r="O4" s="102" t="s">
        <v>517</v>
      </c>
    </row>
    <row r="5" spans="2:15">
      <c r="B5" s="103" t="str">
        <f>+C_1!B7</f>
        <v>I</v>
      </c>
      <c r="C5" s="104">
        <f>+C_1!C7</f>
        <v>55</v>
      </c>
      <c r="D5" s="104" t="str">
        <f>+C_1!D7</f>
        <v>Mineral</v>
      </c>
      <c r="E5" s="104" t="str">
        <f>+C_1!E7</f>
        <v>Recycled/recovered</v>
      </c>
      <c r="F5" s="104" t="str">
        <f>+C_1!F7</f>
        <v>KTM snc</v>
      </c>
      <c r="G5" s="104">
        <f>+C_1!G7</f>
        <v>0</v>
      </c>
      <c r="H5" s="64" t="s">
        <v>51</v>
      </c>
      <c r="I5" s="64"/>
      <c r="J5" s="64"/>
      <c r="K5" s="64"/>
      <c r="L5" s="64"/>
      <c r="M5" s="64"/>
      <c r="N5" s="65"/>
      <c r="O5" s="17" t="str">
        <f>+IF(H5="No","Yes",IF(I5="No","Yes",IF(J5="No","Yes",IF(K5="No","Yes",IF(L5="No","Yes",IF(M5="No","Yes",""))))))</f>
        <v>Yes</v>
      </c>
    </row>
    <row r="6" spans="2:15">
      <c r="B6" s="103" t="str">
        <f>+C_1!B8</f>
        <v>II</v>
      </c>
      <c r="C6" s="104">
        <f>+C_1!C8</f>
        <v>5</v>
      </c>
      <c r="D6" s="104" t="str">
        <f>+C_1!D8</f>
        <v>Mineral</v>
      </c>
      <c r="E6" s="104" t="str">
        <f>+C_1!E8</f>
        <v>Virgin</v>
      </c>
      <c r="F6" s="104" t="str">
        <f>+C_1!F8</f>
        <v>Sabello</v>
      </c>
      <c r="G6" s="104">
        <f>+C_1!G8</f>
        <v>0</v>
      </c>
      <c r="H6" s="64"/>
      <c r="I6" s="64"/>
      <c r="J6" s="64"/>
      <c r="K6" s="64"/>
      <c r="L6" s="64"/>
      <c r="M6" s="64"/>
      <c r="N6" s="65"/>
      <c r="O6" s="17" t="str">
        <f>+IF(H6="No","Yes",IF(I6="No","Yes",IF(J6="No","Yes",IF(K6="No","Yes",IF(L6="No","Yes",IF(M6="No","Yes",""))))))</f>
        <v/>
      </c>
    </row>
    <row r="7" spans="2:15">
      <c r="B7" s="103" t="str">
        <f>+C_1!B9</f>
        <v>III</v>
      </c>
      <c r="C7" s="104">
        <f>+C_1!C9</f>
        <v>40</v>
      </c>
      <c r="D7" s="104" t="str">
        <f>+C_1!D9</f>
        <v>Mineral</v>
      </c>
      <c r="E7" s="104" t="str">
        <f>+C_1!E9</f>
        <v>Virgin</v>
      </c>
      <c r="F7" s="104" t="str">
        <f>+C_1!F9</f>
        <v>Saragossa</v>
      </c>
      <c r="G7" s="104">
        <f>+C_1!G9</f>
        <v>0</v>
      </c>
      <c r="H7" s="64"/>
      <c r="I7" s="64"/>
      <c r="J7" s="64"/>
      <c r="K7" s="64"/>
      <c r="L7" s="64"/>
      <c r="M7" s="64"/>
      <c r="N7" s="65"/>
      <c r="O7" s="17" t="str">
        <f t="shared" ref="O7:O24" si="0">+IF(H7="No","Yes",IF(I7="No","Yes",IF(J7="No","Yes",IF(K7="No","Yes",IF(L7="No","Yes",IF(M7="No","Yes",""))))))</f>
        <v/>
      </c>
    </row>
    <row r="8" spans="2:15">
      <c r="B8" s="103">
        <f>+C_1!B10</f>
        <v>0</v>
      </c>
      <c r="C8" s="104">
        <f>+C_1!C10</f>
        <v>0</v>
      </c>
      <c r="D8" s="104">
        <f>+C_1!D10</f>
        <v>0</v>
      </c>
      <c r="E8" s="104">
        <f>+C_1!E10</f>
        <v>0</v>
      </c>
      <c r="F8" s="104">
        <f>+C_1!F10</f>
        <v>0</v>
      </c>
      <c r="G8" s="104">
        <f>+C_1!G10</f>
        <v>0</v>
      </c>
      <c r="H8" s="64"/>
      <c r="I8" s="64"/>
      <c r="J8" s="64"/>
      <c r="K8" s="64"/>
      <c r="L8" s="64"/>
      <c r="M8" s="64"/>
      <c r="N8" s="65"/>
      <c r="O8" s="17" t="str">
        <f t="shared" si="0"/>
        <v/>
      </c>
    </row>
    <row r="9" spans="2:15">
      <c r="B9" s="103">
        <f>+C_1!B11</f>
        <v>0</v>
      </c>
      <c r="C9" s="104">
        <f>+C_1!C11</f>
        <v>0</v>
      </c>
      <c r="D9" s="104">
        <f>+C_1!D11</f>
        <v>0</v>
      </c>
      <c r="E9" s="104">
        <f>+C_1!E11</f>
        <v>0</v>
      </c>
      <c r="F9" s="104">
        <f>+C_1!F11</f>
        <v>0</v>
      </c>
      <c r="G9" s="104">
        <f>+C_1!G11</f>
        <v>0</v>
      </c>
      <c r="H9" s="64"/>
      <c r="I9" s="64"/>
      <c r="J9" s="64"/>
      <c r="K9" s="64"/>
      <c r="L9" s="64"/>
      <c r="M9" s="64"/>
      <c r="N9" s="65"/>
      <c r="O9" s="17" t="str">
        <f t="shared" si="0"/>
        <v/>
      </c>
    </row>
    <row r="10" spans="2:15">
      <c r="B10" s="103">
        <f>+C_1!B12</f>
        <v>0</v>
      </c>
      <c r="C10" s="104">
        <f>+C_1!C12</f>
        <v>0</v>
      </c>
      <c r="D10" s="104">
        <f>+C_1!D12</f>
        <v>0</v>
      </c>
      <c r="E10" s="104">
        <f>+C_1!E12</f>
        <v>0</v>
      </c>
      <c r="F10" s="104">
        <f>+C_1!F12</f>
        <v>0</v>
      </c>
      <c r="G10" s="104">
        <f>+C_1!G12</f>
        <v>0</v>
      </c>
      <c r="H10" s="64"/>
      <c r="I10" s="64"/>
      <c r="J10" s="64"/>
      <c r="K10" s="64"/>
      <c r="L10" s="64"/>
      <c r="M10" s="64"/>
      <c r="N10" s="65"/>
      <c r="O10" s="17" t="str">
        <f t="shared" si="0"/>
        <v/>
      </c>
    </row>
    <row r="11" spans="2:15">
      <c r="B11" s="103">
        <f>+C_1!B13</f>
        <v>0</v>
      </c>
      <c r="C11" s="104">
        <f>+C_1!C13</f>
        <v>0</v>
      </c>
      <c r="D11" s="104">
        <f>+C_1!D13</f>
        <v>0</v>
      </c>
      <c r="E11" s="104">
        <f>+C_1!E13</f>
        <v>0</v>
      </c>
      <c r="F11" s="104">
        <f>+C_1!F13</f>
        <v>0</v>
      </c>
      <c r="G11" s="104">
        <f>+C_1!G13</f>
        <v>0</v>
      </c>
      <c r="H11" s="64"/>
      <c r="I11" s="64"/>
      <c r="J11" s="64"/>
      <c r="K11" s="64"/>
      <c r="L11" s="64"/>
      <c r="M11" s="64"/>
      <c r="N11" s="65"/>
      <c r="O11" s="17" t="str">
        <f t="shared" si="0"/>
        <v/>
      </c>
    </row>
    <row r="12" spans="2:15">
      <c r="B12" s="103">
        <f>+C_1!B14</f>
        <v>0</v>
      </c>
      <c r="C12" s="104">
        <f>+C_1!C14</f>
        <v>0</v>
      </c>
      <c r="D12" s="104">
        <f>+C_1!D14</f>
        <v>0</v>
      </c>
      <c r="E12" s="104">
        <f>+C_1!E14</f>
        <v>0</v>
      </c>
      <c r="F12" s="104">
        <f>+C_1!F14</f>
        <v>0</v>
      </c>
      <c r="G12" s="104">
        <f>+C_1!G14</f>
        <v>0</v>
      </c>
      <c r="H12" s="64"/>
      <c r="I12" s="64"/>
      <c r="J12" s="64"/>
      <c r="K12" s="64"/>
      <c r="L12" s="64"/>
      <c r="M12" s="64"/>
      <c r="N12" s="65"/>
      <c r="O12" s="17" t="str">
        <f t="shared" si="0"/>
        <v/>
      </c>
    </row>
    <row r="13" spans="2:15">
      <c r="B13" s="103">
        <f>+C_1!B15</f>
        <v>0</v>
      </c>
      <c r="C13" s="104">
        <f>+C_1!C15</f>
        <v>0</v>
      </c>
      <c r="D13" s="104">
        <f>+C_1!D15</f>
        <v>0</v>
      </c>
      <c r="E13" s="104">
        <f>+C_1!E15</f>
        <v>0</v>
      </c>
      <c r="F13" s="104">
        <f>+C_1!F15</f>
        <v>0</v>
      </c>
      <c r="G13" s="104">
        <f>+C_1!G15</f>
        <v>0</v>
      </c>
      <c r="H13" s="64"/>
      <c r="I13" s="64"/>
      <c r="J13" s="64"/>
      <c r="K13" s="64"/>
      <c r="L13" s="64"/>
      <c r="M13" s="64"/>
      <c r="N13" s="65"/>
      <c r="O13" s="17" t="str">
        <f t="shared" si="0"/>
        <v/>
      </c>
    </row>
    <row r="14" spans="2:15">
      <c r="B14" s="103">
        <f>+C_1!B16</f>
        <v>0</v>
      </c>
      <c r="C14" s="104">
        <f>+C_1!C16</f>
        <v>0</v>
      </c>
      <c r="D14" s="104">
        <f>+C_1!D16</f>
        <v>0</v>
      </c>
      <c r="E14" s="104">
        <f>+C_1!E16</f>
        <v>0</v>
      </c>
      <c r="F14" s="104">
        <f>+C_1!F16</f>
        <v>0</v>
      </c>
      <c r="G14" s="104">
        <f>+C_1!G16</f>
        <v>0</v>
      </c>
      <c r="H14" s="64"/>
      <c r="I14" s="64"/>
      <c r="J14" s="64"/>
      <c r="K14" s="64"/>
      <c r="L14" s="64"/>
      <c r="M14" s="64"/>
      <c r="N14" s="65"/>
      <c r="O14" s="17" t="str">
        <f t="shared" si="0"/>
        <v/>
      </c>
    </row>
    <row r="15" spans="2:15">
      <c r="B15" s="103">
        <f>+C_1!B17</f>
        <v>0</v>
      </c>
      <c r="C15" s="104">
        <f>+C_1!C17</f>
        <v>0</v>
      </c>
      <c r="D15" s="104">
        <f>+C_1!D17</f>
        <v>0</v>
      </c>
      <c r="E15" s="104">
        <f>+C_1!E17</f>
        <v>0</v>
      </c>
      <c r="F15" s="104">
        <f>+C_1!F17</f>
        <v>0</v>
      </c>
      <c r="G15" s="104">
        <f>+C_1!G17</f>
        <v>0</v>
      </c>
      <c r="H15" s="64"/>
      <c r="I15" s="64"/>
      <c r="J15" s="64"/>
      <c r="K15" s="64"/>
      <c r="L15" s="64"/>
      <c r="M15" s="64"/>
      <c r="N15" s="65"/>
      <c r="O15" s="17" t="str">
        <f t="shared" si="0"/>
        <v/>
      </c>
    </row>
    <row r="16" spans="2:15">
      <c r="B16" s="103">
        <f>+C_1!B18</f>
        <v>0</v>
      </c>
      <c r="C16" s="104">
        <f>+C_1!C18</f>
        <v>0</v>
      </c>
      <c r="D16" s="104">
        <f>+C_1!D18</f>
        <v>0</v>
      </c>
      <c r="E16" s="104">
        <f>+C_1!E18</f>
        <v>0</v>
      </c>
      <c r="F16" s="104">
        <f>+C_1!F18</f>
        <v>0</v>
      </c>
      <c r="G16" s="104">
        <f>+C_1!G18</f>
        <v>0</v>
      </c>
      <c r="H16" s="64"/>
      <c r="I16" s="64"/>
      <c r="J16" s="64"/>
      <c r="K16" s="64"/>
      <c r="L16" s="64"/>
      <c r="M16" s="64"/>
      <c r="N16" s="65"/>
      <c r="O16" s="17" t="str">
        <f t="shared" si="0"/>
        <v/>
      </c>
    </row>
    <row r="17" spans="2:15">
      <c r="B17" s="103">
        <f>+C_1!B19</f>
        <v>0</v>
      </c>
      <c r="C17" s="104">
        <f>+C_1!C19</f>
        <v>0</v>
      </c>
      <c r="D17" s="104">
        <f>+C_1!D19</f>
        <v>0</v>
      </c>
      <c r="E17" s="104">
        <f>+C_1!E19</f>
        <v>0</v>
      </c>
      <c r="F17" s="104">
        <f>+C_1!F19</f>
        <v>0</v>
      </c>
      <c r="G17" s="104">
        <f>+C_1!G19</f>
        <v>0</v>
      </c>
      <c r="H17" s="64"/>
      <c r="I17" s="64"/>
      <c r="J17" s="64"/>
      <c r="K17" s="64"/>
      <c r="L17" s="64"/>
      <c r="M17" s="64"/>
      <c r="N17" s="65"/>
      <c r="O17" s="17" t="str">
        <f t="shared" si="0"/>
        <v/>
      </c>
    </row>
    <row r="18" spans="2:15">
      <c r="B18" s="103">
        <f>+C_1!B20</f>
        <v>0</v>
      </c>
      <c r="C18" s="104">
        <f>+C_1!C20</f>
        <v>0</v>
      </c>
      <c r="D18" s="104">
        <f>+C_1!D20</f>
        <v>0</v>
      </c>
      <c r="E18" s="104">
        <f>+C_1!E20</f>
        <v>0</v>
      </c>
      <c r="F18" s="104">
        <f>+C_1!F20</f>
        <v>0</v>
      </c>
      <c r="G18" s="104">
        <f>+C_1!G20</f>
        <v>0</v>
      </c>
      <c r="H18" s="64"/>
      <c r="I18" s="64"/>
      <c r="J18" s="64"/>
      <c r="K18" s="64"/>
      <c r="L18" s="64"/>
      <c r="M18" s="64"/>
      <c r="N18" s="65"/>
      <c r="O18" s="17" t="str">
        <f t="shared" si="0"/>
        <v/>
      </c>
    </row>
    <row r="19" spans="2:15">
      <c r="B19" s="103">
        <f>+C_1!B21</f>
        <v>0</v>
      </c>
      <c r="C19" s="104">
        <f>+C_1!C21</f>
        <v>0</v>
      </c>
      <c r="D19" s="104">
        <f>+C_1!D21</f>
        <v>0</v>
      </c>
      <c r="E19" s="104">
        <f>+C_1!E21</f>
        <v>0</v>
      </c>
      <c r="F19" s="104">
        <f>+C_1!F21</f>
        <v>0</v>
      </c>
      <c r="G19" s="104">
        <f>+C_1!G21</f>
        <v>0</v>
      </c>
      <c r="H19" s="64"/>
      <c r="I19" s="64"/>
      <c r="J19" s="64"/>
      <c r="K19" s="64"/>
      <c r="L19" s="64"/>
      <c r="M19" s="64"/>
      <c r="N19" s="65"/>
      <c r="O19" s="17" t="str">
        <f t="shared" si="0"/>
        <v/>
      </c>
    </row>
    <row r="20" spans="2:15">
      <c r="B20" s="103">
        <f>+C_1!B22</f>
        <v>0</v>
      </c>
      <c r="C20" s="104">
        <f>+C_1!C22</f>
        <v>0</v>
      </c>
      <c r="D20" s="104">
        <f>+C_1!D22</f>
        <v>0</v>
      </c>
      <c r="E20" s="104">
        <f>+C_1!E22</f>
        <v>0</v>
      </c>
      <c r="F20" s="104">
        <f>+C_1!F22</f>
        <v>0</v>
      </c>
      <c r="G20" s="104">
        <f>+C_1!G22</f>
        <v>0</v>
      </c>
      <c r="H20" s="64"/>
      <c r="I20" s="64"/>
      <c r="J20" s="64"/>
      <c r="K20" s="64"/>
      <c r="L20" s="64"/>
      <c r="M20" s="64"/>
      <c r="N20" s="65"/>
      <c r="O20" s="17" t="str">
        <f t="shared" si="0"/>
        <v/>
      </c>
    </row>
    <row r="21" spans="2:15">
      <c r="B21" s="103">
        <f>+C_1!B23</f>
        <v>0</v>
      </c>
      <c r="C21" s="104">
        <f>+C_1!C23</f>
        <v>0</v>
      </c>
      <c r="D21" s="104">
        <f>+C_1!D23</f>
        <v>0</v>
      </c>
      <c r="E21" s="104">
        <f>+C_1!E23</f>
        <v>0</v>
      </c>
      <c r="F21" s="104">
        <f>+C_1!F23</f>
        <v>0</v>
      </c>
      <c r="G21" s="104">
        <f>+C_1!G23</f>
        <v>0</v>
      </c>
      <c r="H21" s="64"/>
      <c r="I21" s="64"/>
      <c r="J21" s="64"/>
      <c r="K21" s="64"/>
      <c r="L21" s="64"/>
      <c r="M21" s="64"/>
      <c r="N21" s="65"/>
      <c r="O21" s="17" t="str">
        <f t="shared" si="0"/>
        <v/>
      </c>
    </row>
    <row r="22" spans="2:15">
      <c r="B22" s="103">
        <f>+C_1!B24</f>
        <v>0</v>
      </c>
      <c r="C22" s="104">
        <f>+C_1!C24</f>
        <v>0</v>
      </c>
      <c r="D22" s="104">
        <f>+C_1!D24</f>
        <v>0</v>
      </c>
      <c r="E22" s="104">
        <f>+C_1!E24</f>
        <v>0</v>
      </c>
      <c r="F22" s="104">
        <f>+C_1!F24</f>
        <v>0</v>
      </c>
      <c r="G22" s="104">
        <f>+C_1!G24</f>
        <v>0</v>
      </c>
      <c r="H22" s="64"/>
      <c r="I22" s="64"/>
      <c r="J22" s="64"/>
      <c r="K22" s="64"/>
      <c r="L22" s="64"/>
      <c r="M22" s="64"/>
      <c r="N22" s="65"/>
      <c r="O22" s="17" t="str">
        <f t="shared" si="0"/>
        <v/>
      </c>
    </row>
    <row r="23" spans="2:15">
      <c r="B23" s="103">
        <f>+C_1!B25</f>
        <v>0</v>
      </c>
      <c r="C23" s="104">
        <f>+C_1!C25</f>
        <v>0</v>
      </c>
      <c r="D23" s="104">
        <f>+C_1!D25</f>
        <v>0</v>
      </c>
      <c r="E23" s="104">
        <f>+C_1!E25</f>
        <v>0</v>
      </c>
      <c r="F23" s="104">
        <f>+C_1!F25</f>
        <v>0</v>
      </c>
      <c r="G23" s="104">
        <f>+C_1!G25</f>
        <v>0</v>
      </c>
      <c r="H23" s="64"/>
      <c r="I23" s="64"/>
      <c r="J23" s="64"/>
      <c r="K23" s="64"/>
      <c r="L23" s="64"/>
      <c r="M23" s="64"/>
      <c r="N23" s="65"/>
      <c r="O23" s="17" t="str">
        <f t="shared" si="0"/>
        <v/>
      </c>
    </row>
    <row r="24" spans="2:15" ht="15" thickBot="1">
      <c r="B24" s="105">
        <f>+C_1!B26</f>
        <v>0</v>
      </c>
      <c r="C24" s="106">
        <f>+C_1!C26</f>
        <v>0</v>
      </c>
      <c r="D24" s="106">
        <f>+C_1!D26</f>
        <v>0</v>
      </c>
      <c r="E24" s="106">
        <f>+C_1!E26</f>
        <v>0</v>
      </c>
      <c r="F24" s="106">
        <f>+C_1!F26</f>
        <v>0</v>
      </c>
      <c r="G24" s="106">
        <f>+C_1!G26</f>
        <v>0</v>
      </c>
      <c r="H24" s="66"/>
      <c r="I24" s="66"/>
      <c r="J24" s="66"/>
      <c r="K24" s="66"/>
      <c r="L24" s="66"/>
      <c r="M24" s="66"/>
      <c r="N24" s="67"/>
      <c r="O24" s="107" t="str">
        <f t="shared" si="0"/>
        <v/>
      </c>
    </row>
    <row r="25" spans="2:15" s="81" customFormat="1"/>
    <row r="26" spans="2:15" s="81" customFormat="1" ht="15" thickBot="1"/>
    <row r="27" spans="2:15" ht="23.4">
      <c r="B27" s="162" t="s">
        <v>125</v>
      </c>
      <c r="C27" s="163"/>
      <c r="D27" s="163"/>
      <c r="E27" s="163"/>
      <c r="F27" s="163"/>
      <c r="G27" s="163"/>
      <c r="H27" s="164"/>
      <c r="I27" s="81"/>
      <c r="J27" s="81"/>
      <c r="K27" s="81"/>
      <c r="L27" s="81"/>
      <c r="M27" s="81"/>
      <c r="N27" s="81"/>
      <c r="O27" s="81"/>
    </row>
    <row r="28" spans="2:15">
      <c r="B28" s="155" t="s">
        <v>71</v>
      </c>
      <c r="C28" s="156"/>
      <c r="D28" s="156"/>
      <c r="E28" s="156"/>
      <c r="F28" s="156"/>
      <c r="G28" s="156"/>
      <c r="H28" s="175"/>
      <c r="I28" s="81"/>
      <c r="J28" s="81"/>
      <c r="K28" s="81"/>
      <c r="L28" s="81"/>
      <c r="M28" s="81"/>
      <c r="N28" s="81"/>
      <c r="O28" s="81"/>
    </row>
    <row r="29" spans="2:15">
      <c r="B29" s="48" t="s">
        <v>72</v>
      </c>
      <c r="C29" s="226" t="s">
        <v>460</v>
      </c>
      <c r="D29" s="227"/>
      <c r="E29" s="227"/>
      <c r="F29" s="227"/>
      <c r="G29" s="227"/>
      <c r="H29" s="228"/>
      <c r="I29" s="81"/>
      <c r="J29" s="81"/>
      <c r="K29" s="81"/>
      <c r="L29" s="81"/>
      <c r="M29" s="81"/>
      <c r="N29" s="81"/>
      <c r="O29" s="81"/>
    </row>
    <row r="30" spans="2:15">
      <c r="B30" s="48" t="s">
        <v>72</v>
      </c>
      <c r="C30" s="45" t="s">
        <v>467</v>
      </c>
      <c r="D30" s="45"/>
      <c r="E30" s="45"/>
      <c r="F30" s="45"/>
      <c r="G30" s="45"/>
      <c r="H30" s="88"/>
      <c r="I30" s="81"/>
      <c r="J30" s="81"/>
      <c r="K30" s="81"/>
      <c r="L30" s="81"/>
      <c r="M30" s="81"/>
      <c r="N30" s="81"/>
      <c r="O30" s="81"/>
    </row>
    <row r="31" spans="2:15">
      <c r="B31" s="48" t="s">
        <v>72</v>
      </c>
      <c r="C31" s="226" t="s">
        <v>468</v>
      </c>
      <c r="D31" s="227"/>
      <c r="E31" s="227"/>
      <c r="F31" s="227"/>
      <c r="G31" s="227"/>
      <c r="H31" s="228"/>
      <c r="I31" s="81"/>
      <c r="J31" s="81"/>
      <c r="K31" s="81"/>
      <c r="L31" s="81"/>
      <c r="M31" s="81"/>
      <c r="N31" s="81"/>
      <c r="O31" s="81"/>
    </row>
    <row r="32" spans="2:15" ht="23.4">
      <c r="B32" s="167" t="str">
        <f>+Application!B30</f>
        <v>I, the undersigned, hereby declare the veracity of the information reported in this tab</v>
      </c>
      <c r="C32" s="168"/>
      <c r="D32" s="168"/>
      <c r="E32" s="168"/>
      <c r="F32" s="168"/>
      <c r="G32" s="168"/>
      <c r="H32" s="169"/>
      <c r="I32" s="81"/>
      <c r="J32" s="81"/>
      <c r="K32" s="81"/>
      <c r="L32" s="81"/>
      <c r="M32" s="81"/>
      <c r="N32" s="81"/>
      <c r="O32" s="81"/>
    </row>
    <row r="33" spans="1:15">
      <c r="B33" s="155" t="str">
        <f>+Application!B31</f>
        <v>Place and date (dd/mm/yyyy)</v>
      </c>
      <c r="C33" s="156"/>
      <c r="D33" s="156">
        <f>+Application!C31</f>
        <v>0</v>
      </c>
      <c r="E33" s="156"/>
      <c r="F33" s="156"/>
      <c r="G33" s="156"/>
      <c r="H33" s="175"/>
      <c r="I33" s="81"/>
      <c r="J33" s="81"/>
      <c r="K33" s="81"/>
      <c r="L33" s="81"/>
      <c r="M33" s="81"/>
      <c r="N33" s="81"/>
      <c r="O33" s="81"/>
    </row>
    <row r="34" spans="1:15">
      <c r="B34" s="155" t="str">
        <f>+Application!B32</f>
        <v>Company name</v>
      </c>
      <c r="C34" s="156"/>
      <c r="D34" s="156">
        <f>+Application!C32</f>
        <v>0</v>
      </c>
      <c r="E34" s="156"/>
      <c r="F34" s="156"/>
      <c r="G34" s="156"/>
      <c r="H34" s="175"/>
      <c r="I34" s="81"/>
      <c r="J34" s="81"/>
      <c r="K34" s="81"/>
      <c r="L34" s="81"/>
      <c r="M34" s="81"/>
      <c r="N34" s="81"/>
      <c r="O34" s="81"/>
    </row>
    <row r="35" spans="1:15" ht="60.75" customHeight="1">
      <c r="B35" s="157" t="str">
        <f>+Application!B33</f>
        <v>Name of responsible person,
position in the company,
phone number,
e-mail address</v>
      </c>
      <c r="C35" s="128"/>
      <c r="D35" s="156">
        <f>+Application!C33</f>
        <v>0</v>
      </c>
      <c r="E35" s="156"/>
      <c r="F35" s="156"/>
      <c r="G35" s="156"/>
      <c r="H35" s="175"/>
      <c r="I35" s="81"/>
      <c r="J35" s="81"/>
      <c r="K35" s="81"/>
      <c r="L35" s="81"/>
      <c r="M35" s="81"/>
      <c r="N35" s="81"/>
      <c r="O35" s="81"/>
    </row>
    <row r="36" spans="1:15" ht="46.5" customHeight="1" thickBot="1">
      <c r="B36" s="219" t="str">
        <f>+Application!B34</f>
        <v xml:space="preserve">
Signature
</v>
      </c>
      <c r="C36" s="220"/>
      <c r="D36" s="220">
        <f>+Application!$C$34</f>
        <v>0</v>
      </c>
      <c r="E36" s="220"/>
      <c r="F36" s="220"/>
      <c r="G36" s="220"/>
      <c r="H36" s="229"/>
      <c r="I36" s="81"/>
      <c r="J36" s="81"/>
      <c r="K36" s="81"/>
      <c r="L36" s="81"/>
      <c r="M36" s="81"/>
      <c r="N36" s="81"/>
      <c r="O36" s="81"/>
    </row>
    <row r="37" spans="1:15" s="81" customFormat="1"/>
    <row r="38" spans="1:15" s="81" customFormat="1"/>
    <row r="39" spans="1:15" s="81" customFormat="1">
      <c r="B39" s="230" t="s">
        <v>426</v>
      </c>
      <c r="C39" s="230"/>
      <c r="D39" s="230"/>
    </row>
    <row r="40" spans="1:15" s="81" customFormat="1">
      <c r="B40" s="223" t="s">
        <v>427</v>
      </c>
      <c r="C40" s="223"/>
      <c r="D40" s="223"/>
    </row>
    <row r="41" spans="1:15" s="81" customFormat="1">
      <c r="B41" s="223" t="s">
        <v>428</v>
      </c>
      <c r="C41" s="223"/>
      <c r="D41" s="223"/>
    </row>
    <row r="42" spans="1:15" s="81" customFormat="1">
      <c r="B42" s="223" t="s">
        <v>429</v>
      </c>
      <c r="C42" s="223"/>
      <c r="D42" s="223"/>
    </row>
    <row r="43" spans="1:15" s="81" customFormat="1">
      <c r="B43" s="223" t="s">
        <v>430</v>
      </c>
      <c r="C43" s="223"/>
      <c r="D43" s="223"/>
    </row>
    <row r="44" spans="1:15" s="81" customFormat="1">
      <c r="B44" s="223" t="s">
        <v>431</v>
      </c>
      <c r="C44" s="223"/>
      <c r="D44" s="223"/>
    </row>
    <row r="45" spans="1:15" s="81" customFormat="1"/>
    <row r="46" spans="1:15" s="81" customFormat="1" ht="15" thickBot="1"/>
    <row r="47" spans="1:15" ht="23.4">
      <c r="A47" s="108" t="s">
        <v>366</v>
      </c>
      <c r="B47" s="162" t="s">
        <v>432</v>
      </c>
      <c r="C47" s="163"/>
      <c r="D47" s="163"/>
      <c r="E47" s="163"/>
      <c r="F47" s="163"/>
      <c r="G47" s="163"/>
      <c r="H47" s="164"/>
      <c r="I47" s="81"/>
      <c r="J47" s="81"/>
      <c r="K47" s="81"/>
      <c r="L47" s="81"/>
      <c r="M47" s="81"/>
      <c r="N47" s="81"/>
      <c r="O47" s="81"/>
    </row>
    <row r="48" spans="1:15">
      <c r="B48" s="155" t="s">
        <v>71</v>
      </c>
      <c r="C48" s="156"/>
      <c r="D48" s="156"/>
      <c r="E48" s="156"/>
      <c r="F48" s="156"/>
      <c r="G48" s="156"/>
      <c r="H48" s="175"/>
      <c r="I48" s="81"/>
      <c r="J48" s="81"/>
      <c r="K48" s="81"/>
      <c r="L48" s="81"/>
      <c r="M48" s="81"/>
      <c r="N48" s="81"/>
      <c r="O48" s="81"/>
    </row>
    <row r="49" spans="1:15">
      <c r="B49" s="48" t="s">
        <v>72</v>
      </c>
      <c r="C49" s="226" t="s">
        <v>469</v>
      </c>
      <c r="D49" s="227"/>
      <c r="E49" s="227"/>
      <c r="F49" s="227"/>
      <c r="G49" s="227"/>
      <c r="H49" s="228"/>
      <c r="I49" s="81"/>
      <c r="J49" s="81"/>
      <c r="K49" s="81"/>
      <c r="L49" s="81"/>
      <c r="M49" s="81"/>
      <c r="N49" s="81"/>
      <c r="O49" s="81"/>
    </row>
    <row r="50" spans="1:15" ht="23.4">
      <c r="B50" s="167"/>
      <c r="C50" s="168"/>
      <c r="D50" s="168"/>
      <c r="E50" s="168"/>
      <c r="F50" s="168"/>
      <c r="G50" s="168"/>
      <c r="H50" s="169"/>
      <c r="I50" s="81"/>
      <c r="J50" s="81"/>
      <c r="K50" s="81"/>
      <c r="L50" s="81"/>
      <c r="M50" s="81"/>
      <c r="N50" s="81"/>
      <c r="O50" s="81"/>
    </row>
    <row r="51" spans="1:15">
      <c r="B51" s="155" t="str">
        <f>+Application!$B$31</f>
        <v>Place and date (dd/mm/yyyy)</v>
      </c>
      <c r="C51" s="156"/>
      <c r="D51" s="224"/>
      <c r="E51" s="224"/>
      <c r="F51" s="224"/>
      <c r="G51" s="224"/>
      <c r="H51" s="225"/>
      <c r="I51" s="81"/>
      <c r="J51" s="81"/>
      <c r="K51" s="81"/>
      <c r="L51" s="81"/>
      <c r="M51" s="81"/>
      <c r="N51" s="81"/>
      <c r="O51" s="81"/>
    </row>
    <row r="52" spans="1:15">
      <c r="B52" s="155" t="str">
        <f>+Application!$B$32</f>
        <v>Company name</v>
      </c>
      <c r="C52" s="156"/>
      <c r="D52" s="224"/>
      <c r="E52" s="224"/>
      <c r="F52" s="224"/>
      <c r="G52" s="224"/>
      <c r="H52" s="225"/>
      <c r="I52" s="81"/>
      <c r="J52" s="81"/>
      <c r="K52" s="81"/>
      <c r="L52" s="81"/>
      <c r="M52" s="81"/>
      <c r="N52" s="81"/>
      <c r="O52" s="81"/>
    </row>
    <row r="53" spans="1:15" ht="66" customHeight="1">
      <c r="B53" s="157" t="str">
        <f>+Application!$B$33</f>
        <v>Name of responsible person,
position in the company,
phone number,
e-mail address</v>
      </c>
      <c r="C53" s="128"/>
      <c r="D53" s="224"/>
      <c r="E53" s="224"/>
      <c r="F53" s="224"/>
      <c r="G53" s="224"/>
      <c r="H53" s="225"/>
      <c r="I53" s="81"/>
      <c r="J53" s="81"/>
      <c r="K53" s="81"/>
      <c r="L53" s="81"/>
      <c r="M53" s="81"/>
      <c r="N53" s="81"/>
      <c r="O53" s="81"/>
    </row>
    <row r="54" spans="1:15" ht="45.75" customHeight="1" thickBot="1">
      <c r="B54" s="219" t="str">
        <f>+Application!$B$34</f>
        <v xml:space="preserve">
Signature
</v>
      </c>
      <c r="C54" s="220"/>
      <c r="D54" s="221"/>
      <c r="E54" s="221"/>
      <c r="F54" s="221"/>
      <c r="G54" s="221"/>
      <c r="H54" s="222"/>
      <c r="I54" s="81"/>
      <c r="J54" s="81"/>
      <c r="K54" s="81"/>
      <c r="L54" s="81"/>
      <c r="M54" s="81"/>
      <c r="N54" s="81"/>
      <c r="O54" s="81"/>
    </row>
    <row r="55" spans="1:15" s="81" customFormat="1"/>
    <row r="56" spans="1:15" s="81" customFormat="1" ht="15" thickBot="1"/>
    <row r="57" spans="1:15" ht="23.4">
      <c r="A57" s="108" t="s">
        <v>366</v>
      </c>
      <c r="B57" s="162" t="s">
        <v>436</v>
      </c>
      <c r="C57" s="163"/>
      <c r="D57" s="163"/>
      <c r="E57" s="163"/>
      <c r="F57" s="163"/>
      <c r="G57" s="163"/>
      <c r="H57" s="164"/>
      <c r="I57" s="81"/>
      <c r="J57" s="81"/>
      <c r="K57" s="81"/>
      <c r="L57" s="81"/>
      <c r="M57" s="81"/>
      <c r="N57" s="81"/>
      <c r="O57" s="81"/>
    </row>
    <row r="58" spans="1:15">
      <c r="B58" s="155" t="s">
        <v>71</v>
      </c>
      <c r="C58" s="156"/>
      <c r="D58" s="156"/>
      <c r="E58" s="156"/>
      <c r="F58" s="156"/>
      <c r="G58" s="156"/>
      <c r="H58" s="175"/>
      <c r="I58" s="81"/>
      <c r="J58" s="81"/>
      <c r="K58" s="81"/>
      <c r="L58" s="81"/>
      <c r="M58" s="81"/>
      <c r="N58" s="81"/>
      <c r="O58" s="81"/>
    </row>
    <row r="59" spans="1:15">
      <c r="B59" s="48" t="s">
        <v>72</v>
      </c>
      <c r="C59" s="226" t="s">
        <v>470</v>
      </c>
      <c r="D59" s="227"/>
      <c r="E59" s="227"/>
      <c r="F59" s="227"/>
      <c r="G59" s="227"/>
      <c r="H59" s="228"/>
      <c r="I59" s="81"/>
      <c r="J59" s="81"/>
      <c r="K59" s="81"/>
      <c r="L59" s="81"/>
      <c r="M59" s="81"/>
      <c r="N59" s="81"/>
      <c r="O59" s="81"/>
    </row>
    <row r="60" spans="1:15" ht="23.4">
      <c r="B60" s="167"/>
      <c r="C60" s="168"/>
      <c r="D60" s="168"/>
      <c r="E60" s="168"/>
      <c r="F60" s="168"/>
      <c r="G60" s="168"/>
      <c r="H60" s="169"/>
      <c r="I60" s="81"/>
      <c r="J60" s="81"/>
      <c r="K60" s="81"/>
      <c r="L60" s="81"/>
      <c r="M60" s="81"/>
      <c r="N60" s="81"/>
      <c r="O60" s="81"/>
    </row>
    <row r="61" spans="1:15">
      <c r="B61" s="155" t="str">
        <f>+Application!$B$31</f>
        <v>Place and date (dd/mm/yyyy)</v>
      </c>
      <c r="C61" s="156"/>
      <c r="D61" s="224"/>
      <c r="E61" s="224"/>
      <c r="F61" s="224"/>
      <c r="G61" s="224"/>
      <c r="H61" s="225"/>
      <c r="I61" s="81"/>
      <c r="J61" s="81"/>
      <c r="K61" s="81"/>
      <c r="L61" s="81"/>
      <c r="M61" s="81"/>
      <c r="N61" s="81"/>
      <c r="O61" s="81"/>
    </row>
    <row r="62" spans="1:15">
      <c r="B62" s="155" t="str">
        <f>+Application!$B$32</f>
        <v>Company name</v>
      </c>
      <c r="C62" s="156"/>
      <c r="D62" s="224"/>
      <c r="E62" s="224"/>
      <c r="F62" s="224"/>
      <c r="G62" s="224"/>
      <c r="H62" s="225"/>
      <c r="I62" s="81"/>
      <c r="J62" s="81"/>
      <c r="K62" s="81"/>
      <c r="L62" s="81"/>
      <c r="M62" s="81"/>
      <c r="N62" s="81"/>
      <c r="O62" s="81"/>
    </row>
    <row r="63" spans="1:15" ht="66" customHeight="1">
      <c r="B63" s="157" t="str">
        <f>+Application!$B$33</f>
        <v>Name of responsible person,
position in the company,
phone number,
e-mail address</v>
      </c>
      <c r="C63" s="128"/>
      <c r="D63" s="224"/>
      <c r="E63" s="224"/>
      <c r="F63" s="224"/>
      <c r="G63" s="224"/>
      <c r="H63" s="225"/>
      <c r="I63" s="81"/>
      <c r="J63" s="81"/>
      <c r="K63" s="81"/>
      <c r="L63" s="81"/>
      <c r="M63" s="81"/>
      <c r="N63" s="81"/>
      <c r="O63" s="81"/>
    </row>
    <row r="64" spans="1:15" ht="37.5" customHeight="1" thickBot="1">
      <c r="B64" s="219" t="str">
        <f>+Application!$B$34</f>
        <v xml:space="preserve">
Signature
</v>
      </c>
      <c r="C64" s="220"/>
      <c r="D64" s="221"/>
      <c r="E64" s="221"/>
      <c r="F64" s="221"/>
      <c r="G64" s="221"/>
      <c r="H64" s="222"/>
      <c r="I64" s="81"/>
      <c r="J64" s="81"/>
      <c r="K64" s="81"/>
      <c r="L64" s="81"/>
      <c r="M64" s="81"/>
      <c r="N64" s="81"/>
      <c r="O64" s="81"/>
    </row>
    <row r="65" spans="1:15" s="81" customFormat="1"/>
    <row r="66" spans="1:15" s="81" customFormat="1" ht="15" thickBot="1"/>
    <row r="67" spans="1:15" ht="23.4">
      <c r="A67" s="108" t="s">
        <v>366</v>
      </c>
      <c r="B67" s="162" t="s">
        <v>435</v>
      </c>
      <c r="C67" s="163"/>
      <c r="D67" s="163"/>
      <c r="E67" s="163"/>
      <c r="F67" s="163"/>
      <c r="G67" s="163"/>
      <c r="H67" s="164"/>
      <c r="I67" s="81"/>
      <c r="J67" s="81"/>
      <c r="K67" s="81"/>
      <c r="L67" s="81"/>
      <c r="M67" s="81"/>
      <c r="N67" s="81"/>
      <c r="O67" s="81"/>
    </row>
    <row r="68" spans="1:15">
      <c r="B68" s="155" t="s">
        <v>71</v>
      </c>
      <c r="C68" s="156"/>
      <c r="D68" s="156"/>
      <c r="E68" s="156"/>
      <c r="F68" s="156"/>
      <c r="G68" s="156"/>
      <c r="H68" s="175"/>
      <c r="I68" s="81"/>
      <c r="J68" s="81"/>
      <c r="K68" s="81"/>
      <c r="L68" s="81"/>
      <c r="M68" s="81"/>
      <c r="N68" s="81"/>
      <c r="O68" s="81"/>
    </row>
    <row r="69" spans="1:15">
      <c r="B69" s="48" t="s">
        <v>72</v>
      </c>
      <c r="C69" s="226" t="s">
        <v>471</v>
      </c>
      <c r="D69" s="227"/>
      <c r="E69" s="227"/>
      <c r="F69" s="227"/>
      <c r="G69" s="227"/>
      <c r="H69" s="228"/>
      <c r="I69" s="81"/>
      <c r="J69" s="81"/>
      <c r="K69" s="81"/>
      <c r="L69" s="81"/>
      <c r="M69" s="81"/>
      <c r="N69" s="81"/>
      <c r="O69" s="81"/>
    </row>
    <row r="70" spans="1:15" ht="23.4">
      <c r="B70" s="167"/>
      <c r="C70" s="168"/>
      <c r="D70" s="168"/>
      <c r="E70" s="168"/>
      <c r="F70" s="168"/>
      <c r="G70" s="168"/>
      <c r="H70" s="169"/>
      <c r="I70" s="81"/>
      <c r="J70" s="81"/>
      <c r="K70" s="81"/>
      <c r="L70" s="81"/>
      <c r="M70" s="81"/>
      <c r="N70" s="81"/>
      <c r="O70" s="81"/>
    </row>
    <row r="71" spans="1:15">
      <c r="B71" s="155" t="str">
        <f>+Application!$B$31</f>
        <v>Place and date (dd/mm/yyyy)</v>
      </c>
      <c r="C71" s="156"/>
      <c r="D71" s="224"/>
      <c r="E71" s="224"/>
      <c r="F71" s="224"/>
      <c r="G71" s="224"/>
      <c r="H71" s="225"/>
      <c r="I71" s="81"/>
      <c r="J71" s="81"/>
      <c r="K71" s="81"/>
      <c r="L71" s="81"/>
      <c r="M71" s="81"/>
      <c r="N71" s="81"/>
      <c r="O71" s="81"/>
    </row>
    <row r="72" spans="1:15">
      <c r="B72" s="155" t="str">
        <f>+Application!$B$32</f>
        <v>Company name</v>
      </c>
      <c r="C72" s="156"/>
      <c r="D72" s="224"/>
      <c r="E72" s="224"/>
      <c r="F72" s="224"/>
      <c r="G72" s="224"/>
      <c r="H72" s="225"/>
      <c r="I72" s="81"/>
      <c r="J72" s="81"/>
      <c r="K72" s="81"/>
      <c r="L72" s="81"/>
      <c r="M72" s="81"/>
      <c r="N72" s="81"/>
      <c r="O72" s="81"/>
    </row>
    <row r="73" spans="1:15" ht="67.5" customHeight="1">
      <c r="B73" s="157" t="str">
        <f>+Application!$B$33</f>
        <v>Name of responsible person,
position in the company,
phone number,
e-mail address</v>
      </c>
      <c r="C73" s="128"/>
      <c r="D73" s="224"/>
      <c r="E73" s="224"/>
      <c r="F73" s="224"/>
      <c r="G73" s="224"/>
      <c r="H73" s="225"/>
      <c r="I73" s="81"/>
      <c r="J73" s="81"/>
      <c r="K73" s="81"/>
      <c r="L73" s="81"/>
      <c r="M73" s="81"/>
      <c r="N73" s="81"/>
      <c r="O73" s="81"/>
    </row>
    <row r="74" spans="1:15" ht="35.25" customHeight="1" thickBot="1">
      <c r="B74" s="219" t="str">
        <f>+Application!$B$34</f>
        <v xml:space="preserve">
Signature
</v>
      </c>
      <c r="C74" s="220"/>
      <c r="D74" s="221"/>
      <c r="E74" s="221"/>
      <c r="F74" s="221"/>
      <c r="G74" s="221"/>
      <c r="H74" s="222"/>
      <c r="I74" s="81"/>
      <c r="J74" s="81"/>
      <c r="K74" s="81"/>
      <c r="L74" s="81"/>
      <c r="M74" s="81"/>
      <c r="N74" s="81"/>
      <c r="O74" s="81"/>
    </row>
    <row r="75" spans="1:15" s="81" customFormat="1"/>
    <row r="76" spans="1:15" s="81" customFormat="1" ht="15" thickBot="1"/>
    <row r="77" spans="1:15" ht="23.4">
      <c r="A77" s="108" t="s">
        <v>366</v>
      </c>
      <c r="B77" s="162" t="s">
        <v>434</v>
      </c>
      <c r="C77" s="163"/>
      <c r="D77" s="163"/>
      <c r="E77" s="163"/>
      <c r="F77" s="163"/>
      <c r="G77" s="163"/>
      <c r="H77" s="164"/>
      <c r="I77" s="81"/>
      <c r="J77" s="81"/>
      <c r="K77" s="81"/>
      <c r="L77" s="81"/>
      <c r="M77" s="81"/>
      <c r="N77" s="81"/>
      <c r="O77" s="81"/>
    </row>
    <row r="78" spans="1:15">
      <c r="B78" s="155" t="s">
        <v>71</v>
      </c>
      <c r="C78" s="156"/>
      <c r="D78" s="156"/>
      <c r="E78" s="156"/>
      <c r="F78" s="156"/>
      <c r="G78" s="156"/>
      <c r="H78" s="175"/>
      <c r="I78" s="81"/>
      <c r="J78" s="81"/>
      <c r="K78" s="81"/>
      <c r="L78" s="81"/>
      <c r="M78" s="81"/>
      <c r="N78" s="81"/>
      <c r="O78" s="81"/>
    </row>
    <row r="79" spans="1:15">
      <c r="B79" s="48" t="s">
        <v>72</v>
      </c>
      <c r="C79" s="226" t="s">
        <v>472</v>
      </c>
      <c r="D79" s="227"/>
      <c r="E79" s="227"/>
      <c r="F79" s="227"/>
      <c r="G79" s="227"/>
      <c r="H79" s="228"/>
      <c r="I79" s="81"/>
      <c r="J79" s="81"/>
      <c r="K79" s="81"/>
      <c r="L79" s="81"/>
      <c r="M79" s="81"/>
      <c r="N79" s="81"/>
      <c r="O79" s="81"/>
    </row>
    <row r="80" spans="1:15" ht="23.4">
      <c r="B80" s="167"/>
      <c r="C80" s="168"/>
      <c r="D80" s="168"/>
      <c r="E80" s="168"/>
      <c r="F80" s="168"/>
      <c r="G80" s="168"/>
      <c r="H80" s="169"/>
      <c r="I80" s="81"/>
      <c r="J80" s="81"/>
      <c r="K80" s="81"/>
      <c r="L80" s="81"/>
      <c r="M80" s="81"/>
      <c r="N80" s="81"/>
      <c r="O80" s="81"/>
    </row>
    <row r="81" spans="1:15">
      <c r="B81" s="155" t="str">
        <f>+Application!$B$31</f>
        <v>Place and date (dd/mm/yyyy)</v>
      </c>
      <c r="C81" s="156"/>
      <c r="D81" s="224"/>
      <c r="E81" s="224"/>
      <c r="F81" s="224"/>
      <c r="G81" s="224"/>
      <c r="H81" s="225"/>
      <c r="I81" s="81"/>
      <c r="J81" s="81"/>
      <c r="K81" s="81"/>
      <c r="L81" s="81"/>
      <c r="M81" s="81"/>
      <c r="N81" s="81"/>
      <c r="O81" s="81"/>
    </row>
    <row r="82" spans="1:15">
      <c r="B82" s="155" t="str">
        <f>+Application!$B$32</f>
        <v>Company name</v>
      </c>
      <c r="C82" s="156"/>
      <c r="D82" s="224"/>
      <c r="E82" s="224"/>
      <c r="F82" s="224"/>
      <c r="G82" s="224"/>
      <c r="H82" s="225"/>
      <c r="I82" s="81"/>
      <c r="J82" s="81"/>
      <c r="K82" s="81"/>
      <c r="L82" s="81"/>
      <c r="M82" s="81"/>
      <c r="N82" s="81"/>
      <c r="O82" s="81"/>
    </row>
    <row r="83" spans="1:15" ht="66" customHeight="1">
      <c r="B83" s="157" t="str">
        <f>+Application!$B$33</f>
        <v>Name of responsible person,
position in the company,
phone number,
e-mail address</v>
      </c>
      <c r="C83" s="128"/>
      <c r="D83" s="224"/>
      <c r="E83" s="224"/>
      <c r="F83" s="224"/>
      <c r="G83" s="224"/>
      <c r="H83" s="225"/>
      <c r="I83" s="81"/>
      <c r="J83" s="81"/>
      <c r="K83" s="81"/>
      <c r="L83" s="81"/>
      <c r="M83" s="81"/>
      <c r="N83" s="81"/>
      <c r="O83" s="81"/>
    </row>
    <row r="84" spans="1:15" ht="37.5" customHeight="1" thickBot="1">
      <c r="B84" s="219" t="str">
        <f>+Application!$B$34</f>
        <v xml:space="preserve">
Signature
</v>
      </c>
      <c r="C84" s="220"/>
      <c r="D84" s="221"/>
      <c r="E84" s="221"/>
      <c r="F84" s="221"/>
      <c r="G84" s="221"/>
      <c r="H84" s="222"/>
      <c r="I84" s="81"/>
      <c r="J84" s="81"/>
      <c r="K84" s="81"/>
      <c r="L84" s="81"/>
      <c r="M84" s="81"/>
      <c r="N84" s="81"/>
      <c r="O84" s="81"/>
    </row>
    <row r="85" spans="1:15" s="81" customFormat="1"/>
    <row r="86" spans="1:15" s="81" customFormat="1" ht="15" thickBot="1"/>
    <row r="87" spans="1:15" ht="23.4">
      <c r="A87" s="108" t="s">
        <v>366</v>
      </c>
      <c r="B87" s="162" t="s">
        <v>433</v>
      </c>
      <c r="C87" s="163"/>
      <c r="D87" s="163"/>
      <c r="E87" s="163"/>
      <c r="F87" s="163"/>
      <c r="G87" s="163"/>
      <c r="H87" s="164"/>
      <c r="I87" s="81"/>
      <c r="J87" s="81"/>
      <c r="K87" s="81"/>
      <c r="L87" s="81"/>
      <c r="M87" s="81"/>
      <c r="N87" s="81"/>
      <c r="O87" s="81"/>
    </row>
    <row r="88" spans="1:15">
      <c r="B88" s="155" t="s">
        <v>71</v>
      </c>
      <c r="C88" s="156"/>
      <c r="D88" s="156"/>
      <c r="E88" s="156"/>
      <c r="F88" s="156"/>
      <c r="G88" s="156"/>
      <c r="H88" s="175"/>
      <c r="I88" s="81"/>
      <c r="J88" s="81"/>
      <c r="K88" s="81"/>
      <c r="L88" s="81"/>
      <c r="M88" s="81"/>
      <c r="N88" s="81"/>
      <c r="O88" s="81"/>
    </row>
    <row r="89" spans="1:15">
      <c r="B89" s="48" t="s">
        <v>72</v>
      </c>
      <c r="C89" s="226" t="s">
        <v>473</v>
      </c>
      <c r="D89" s="227"/>
      <c r="E89" s="227"/>
      <c r="F89" s="227"/>
      <c r="G89" s="227"/>
      <c r="H89" s="228"/>
      <c r="I89" s="81"/>
      <c r="J89" s="81"/>
      <c r="K89" s="81"/>
      <c r="L89" s="81"/>
      <c r="M89" s="81"/>
      <c r="N89" s="81"/>
      <c r="O89" s="81"/>
    </row>
    <row r="90" spans="1:15" ht="23.4">
      <c r="B90" s="167"/>
      <c r="C90" s="168"/>
      <c r="D90" s="168"/>
      <c r="E90" s="168"/>
      <c r="F90" s="168"/>
      <c r="G90" s="168"/>
      <c r="H90" s="169"/>
      <c r="I90" s="81"/>
      <c r="J90" s="81"/>
      <c r="K90" s="81"/>
      <c r="L90" s="81"/>
      <c r="M90" s="81"/>
      <c r="N90" s="81"/>
      <c r="O90" s="81"/>
    </row>
    <row r="91" spans="1:15">
      <c r="B91" s="155" t="str">
        <f>+Application!$B$31</f>
        <v>Place and date (dd/mm/yyyy)</v>
      </c>
      <c r="C91" s="156"/>
      <c r="D91" s="224"/>
      <c r="E91" s="224"/>
      <c r="F91" s="224"/>
      <c r="G91" s="224"/>
      <c r="H91" s="225"/>
      <c r="I91" s="81"/>
      <c r="J91" s="81"/>
      <c r="K91" s="81"/>
      <c r="L91" s="81"/>
      <c r="M91" s="81"/>
      <c r="N91" s="81"/>
      <c r="O91" s="81"/>
    </row>
    <row r="92" spans="1:15">
      <c r="B92" s="155" t="str">
        <f>+Application!$B$32</f>
        <v>Company name</v>
      </c>
      <c r="C92" s="156"/>
      <c r="D92" s="224"/>
      <c r="E92" s="224"/>
      <c r="F92" s="224"/>
      <c r="G92" s="224"/>
      <c r="H92" s="225"/>
      <c r="I92" s="81"/>
      <c r="J92" s="81"/>
      <c r="K92" s="81"/>
      <c r="L92" s="81"/>
      <c r="M92" s="81"/>
      <c r="N92" s="81"/>
      <c r="O92" s="81"/>
    </row>
    <row r="93" spans="1:15" ht="64.5" customHeight="1">
      <c r="B93" s="157" t="str">
        <f>+Application!$B$33</f>
        <v>Name of responsible person,
position in the company,
phone number,
e-mail address</v>
      </c>
      <c r="C93" s="128"/>
      <c r="D93" s="224"/>
      <c r="E93" s="224"/>
      <c r="F93" s="224"/>
      <c r="G93" s="224"/>
      <c r="H93" s="225"/>
      <c r="I93" s="81"/>
      <c r="J93" s="81"/>
      <c r="K93" s="81"/>
      <c r="L93" s="81"/>
      <c r="M93" s="81"/>
      <c r="N93" s="81"/>
      <c r="O93" s="81"/>
    </row>
    <row r="94" spans="1:15" ht="40.5" customHeight="1" thickBot="1">
      <c r="B94" s="219" t="str">
        <f>+Application!$B$34</f>
        <v xml:space="preserve">
Signature
</v>
      </c>
      <c r="C94" s="220"/>
      <c r="D94" s="221"/>
      <c r="E94" s="221"/>
      <c r="F94" s="221"/>
      <c r="G94" s="221"/>
      <c r="H94" s="222"/>
      <c r="I94" s="81"/>
      <c r="J94" s="81"/>
      <c r="K94" s="81"/>
      <c r="L94" s="81"/>
      <c r="M94" s="81"/>
      <c r="N94" s="81"/>
      <c r="O94" s="81"/>
    </row>
    <row r="95" spans="1:15" s="81" customFormat="1"/>
    <row r="96" spans="1:15" s="81" customFormat="1"/>
    <row r="97" s="81" customFormat="1"/>
    <row r="98" s="81" customFormat="1"/>
    <row r="99" s="81" customFormat="1"/>
    <row r="100" s="81" customFormat="1"/>
    <row r="101" s="81" customFormat="1"/>
    <row r="102" s="81" customFormat="1"/>
    <row r="103" s="81" customFormat="1"/>
    <row r="104" s="81" customFormat="1"/>
    <row r="105" s="81" customFormat="1"/>
    <row r="106" s="81" customFormat="1"/>
    <row r="107" s="81" customFormat="1"/>
    <row r="108" s="81" customFormat="1"/>
    <row r="109" s="81" customFormat="1"/>
    <row r="110" s="81" customFormat="1"/>
    <row r="111" s="81" customFormat="1"/>
    <row r="112" s="81" customFormat="1"/>
    <row r="113" s="81" customFormat="1"/>
    <row r="114" s="81" customFormat="1"/>
    <row r="115" s="81" customFormat="1"/>
    <row r="116" s="81" customFormat="1"/>
    <row r="117" s="81" customFormat="1"/>
    <row r="118" s="81" customFormat="1"/>
    <row r="119" s="81" customFormat="1"/>
    <row r="120" s="81" customFormat="1"/>
    <row r="121" s="81" customFormat="1"/>
    <row r="122" s="81" customFormat="1"/>
    <row r="123" s="81" customFormat="1"/>
    <row r="124" s="81" customFormat="1"/>
    <row r="125" s="81" customFormat="1"/>
    <row r="126" s="81" customFormat="1"/>
    <row r="127" s="81" customFormat="1"/>
    <row r="128" s="81" customFormat="1"/>
    <row r="129" s="81" customFormat="1"/>
    <row r="130" s="81" customFormat="1"/>
    <row r="131" s="81" customFormat="1"/>
    <row r="132" s="81" customFormat="1"/>
    <row r="133" s="81" customFormat="1"/>
    <row r="134" s="81" customFormat="1"/>
    <row r="135" s="81" customFormat="1"/>
    <row r="136" s="81" customFormat="1"/>
    <row r="137" s="81" customFormat="1"/>
    <row r="138" s="81" customFormat="1"/>
    <row r="139" s="81" customFormat="1"/>
    <row r="140" s="81" customFormat="1"/>
    <row r="141" s="81" customFormat="1"/>
    <row r="142" s="81" customFormat="1"/>
    <row r="143" s="81" customFormat="1"/>
    <row r="144" s="81" customFormat="1"/>
    <row r="145" s="81" customFormat="1"/>
    <row r="146" s="81" customFormat="1"/>
    <row r="147" s="81" customFormat="1"/>
    <row r="148" s="81" customFormat="1"/>
    <row r="149" s="81" customFormat="1"/>
    <row r="150" s="81" customFormat="1"/>
    <row r="151" s="81" customFormat="1"/>
    <row r="152" s="81" customFormat="1"/>
    <row r="153" s="81" customFormat="1"/>
    <row r="154" s="81" customFormat="1"/>
    <row r="155" s="81" customFormat="1"/>
    <row r="156" s="81" customFormat="1"/>
    <row r="157" s="81" customFormat="1"/>
    <row r="158" s="81" customFormat="1"/>
    <row r="159" s="81" customFormat="1"/>
    <row r="160" s="81" customFormat="1"/>
    <row r="161" s="81" customFormat="1"/>
    <row r="162" s="81" customFormat="1"/>
    <row r="163" s="81" customFormat="1"/>
    <row r="164" s="81" customFormat="1"/>
    <row r="165" s="81" customFormat="1"/>
    <row r="166" s="81" customFormat="1"/>
    <row r="167" s="81" customFormat="1"/>
    <row r="168" s="81" customFormat="1"/>
    <row r="169" s="81" customFormat="1"/>
    <row r="170" s="81" customFormat="1"/>
    <row r="171" s="81" customFormat="1"/>
    <row r="172" s="81" customFormat="1"/>
    <row r="173" s="81" customFormat="1"/>
    <row r="174" s="81" customFormat="1"/>
    <row r="175" s="81" customFormat="1"/>
    <row r="176" s="81" customFormat="1"/>
    <row r="177" s="81" customFormat="1"/>
    <row r="178" s="81" customFormat="1"/>
    <row r="179" s="81" customFormat="1"/>
    <row r="180" s="81" customFormat="1"/>
    <row r="181" s="81" customFormat="1"/>
    <row r="182" s="81" customFormat="1"/>
    <row r="183" s="81" customFormat="1"/>
    <row r="184" s="81" customFormat="1"/>
    <row r="185" s="81" customFormat="1"/>
    <row r="186" s="81" customFormat="1"/>
    <row r="187" s="81" customFormat="1"/>
    <row r="188" s="81" customFormat="1"/>
    <row r="189" s="81" customFormat="1"/>
    <row r="190" s="81" customFormat="1"/>
    <row r="191" s="81" customFormat="1"/>
    <row r="192" s="81" customFormat="1"/>
    <row r="193" s="81" customFormat="1"/>
    <row r="194" s="81" customFormat="1"/>
    <row r="195" s="81" customFormat="1"/>
    <row r="196" s="81" customFormat="1"/>
    <row r="197" s="81" customFormat="1"/>
    <row r="198" s="81" customFormat="1"/>
    <row r="199" s="81" customFormat="1"/>
    <row r="200" s="81" customFormat="1"/>
    <row r="201" s="81" customFormat="1"/>
    <row r="202" s="81" customFormat="1"/>
    <row r="203" s="81" customFormat="1"/>
    <row r="204" s="81" customFormat="1"/>
    <row r="205" s="81" customFormat="1"/>
    <row r="206" s="81" customFormat="1"/>
    <row r="207" s="81" customFormat="1"/>
    <row r="208" s="81" customFormat="1"/>
    <row r="209" s="81" customFormat="1"/>
    <row r="210" s="81" customFormat="1"/>
    <row r="211" s="81" customFormat="1"/>
    <row r="212" s="81" customFormat="1"/>
    <row r="213" s="81" customFormat="1"/>
    <row r="214" s="81" customFormat="1"/>
    <row r="215" s="81" customFormat="1"/>
    <row r="216" s="81" customFormat="1"/>
    <row r="217" s="81" customFormat="1"/>
    <row r="218" s="81" customFormat="1"/>
    <row r="219" s="81" customFormat="1"/>
    <row r="220" s="81" customFormat="1"/>
    <row r="221" s="81" customFormat="1"/>
    <row r="222" s="81" customFormat="1"/>
    <row r="223" s="81" customFormat="1"/>
    <row r="224" s="81" customFormat="1"/>
    <row r="225" s="81" customFormat="1"/>
    <row r="226" s="81" customFormat="1"/>
    <row r="227" s="81" customFormat="1"/>
    <row r="228" s="81" customFormat="1"/>
    <row r="229" s="81" customFormat="1"/>
    <row r="230" s="81" customFormat="1"/>
    <row r="231" s="81" customFormat="1"/>
    <row r="232" s="81" customFormat="1"/>
    <row r="233" s="81" customFormat="1"/>
    <row r="234" s="81" customFormat="1"/>
    <row r="235" s="81" customFormat="1"/>
    <row r="236" s="81" customFormat="1"/>
    <row r="237" s="81" customFormat="1"/>
    <row r="238" s="81" customFormat="1"/>
    <row r="239" s="81" customFormat="1"/>
    <row r="240" s="81" customFormat="1"/>
    <row r="241" s="81" customFormat="1"/>
    <row r="242" s="81" customFormat="1"/>
    <row r="243" s="81" customFormat="1"/>
    <row r="244" s="81" customFormat="1"/>
    <row r="245" s="81" customFormat="1"/>
    <row r="246" s="81" customFormat="1"/>
    <row r="247" s="81" customFormat="1"/>
    <row r="248" s="81" customFormat="1"/>
    <row r="249" s="81" customFormat="1"/>
    <row r="250" s="81" customFormat="1"/>
    <row r="251" s="81" customFormat="1"/>
    <row r="252" s="81" customFormat="1"/>
    <row r="253" s="81" customFormat="1"/>
    <row r="254" s="81" customFormat="1"/>
    <row r="255" s="81" customFormat="1"/>
    <row r="256" s="81" customFormat="1"/>
    <row r="257" s="81" customFormat="1"/>
    <row r="258" s="81" customFormat="1"/>
    <row r="259" s="81" customFormat="1"/>
    <row r="260" s="81" customFormat="1"/>
    <row r="261" s="81" customFormat="1"/>
    <row r="262" s="81" customFormat="1"/>
    <row r="263" s="81" customFormat="1"/>
    <row r="264" s="81" customFormat="1"/>
    <row r="265" s="81" customFormat="1"/>
    <row r="266" s="81" customFormat="1"/>
    <row r="267" s="81" customFormat="1"/>
    <row r="268" s="81" customFormat="1"/>
    <row r="269" s="81" customFormat="1"/>
    <row r="270" s="81" customFormat="1"/>
    <row r="271" s="81" customFormat="1"/>
    <row r="272" s="81" customFormat="1"/>
    <row r="273" s="81" customFormat="1"/>
    <row r="274" s="81" customFormat="1"/>
    <row r="275" s="81" customFormat="1"/>
    <row r="276" s="81" customFormat="1"/>
    <row r="277" s="81" customFormat="1"/>
    <row r="278" s="81" customFormat="1"/>
    <row r="279" s="81" customFormat="1"/>
    <row r="280" s="81" customFormat="1"/>
    <row r="281" s="81" customFormat="1"/>
    <row r="282" s="81" customFormat="1"/>
    <row r="283" s="81" customFormat="1"/>
    <row r="284" s="81" customFormat="1"/>
    <row r="285" s="81" customFormat="1"/>
    <row r="286" s="81" customFormat="1"/>
    <row r="287" s="81" customFormat="1"/>
    <row r="288" s="81" customFormat="1"/>
    <row r="289" s="81" customFormat="1"/>
    <row r="290" s="81" customFormat="1"/>
    <row r="291" s="81" customFormat="1"/>
    <row r="292" s="81" customFormat="1"/>
    <row r="293" s="81" customFormat="1"/>
    <row r="294" s="81" customFormat="1"/>
    <row r="295" s="81" customFormat="1"/>
    <row r="296" s="81" customFormat="1"/>
    <row r="297" s="81" customFormat="1"/>
    <row r="298" s="81" customFormat="1"/>
    <row r="299" s="81" customFormat="1"/>
    <row r="300" s="81" customFormat="1"/>
    <row r="301" s="81" customFormat="1"/>
    <row r="302" s="81" customFormat="1"/>
    <row r="303" s="81" customFormat="1"/>
    <row r="304" s="81" customFormat="1"/>
    <row r="305" s="81" customFormat="1"/>
    <row r="306" s="81" customFormat="1"/>
  </sheetData>
  <sheetProtection algorithmName="SHA-512" hashValue="siZMsiSLf4l6wZWXs/JL6cDSc9H8B4vo3FemA0vjU+TVgKoET6HkC5hFT2s/aFe+QknWs/7hfqWpDwr2eUVlaA==" saltValue="8afA1WjChnV37yPkTLTEUg==" spinCount="100000" sheet="1" objects="1" scenarios="1"/>
  <dataConsolidate/>
  <mergeCells count="87">
    <mergeCell ref="G3:G4"/>
    <mergeCell ref="B2:O2"/>
    <mergeCell ref="H3:O3"/>
    <mergeCell ref="B27:H27"/>
    <mergeCell ref="B3:B4"/>
    <mergeCell ref="C3:C4"/>
    <mergeCell ref="D3:D4"/>
    <mergeCell ref="E3:E4"/>
    <mergeCell ref="F3:F4"/>
    <mergeCell ref="B28:H28"/>
    <mergeCell ref="B32:H32"/>
    <mergeCell ref="D33:H33"/>
    <mergeCell ref="D34:H34"/>
    <mergeCell ref="D35:H35"/>
    <mergeCell ref="B33:C33"/>
    <mergeCell ref="B34:C34"/>
    <mergeCell ref="B35:C35"/>
    <mergeCell ref="C29:H29"/>
    <mergeCell ref="C31:H31"/>
    <mergeCell ref="B36:C36"/>
    <mergeCell ref="D36:H36"/>
    <mergeCell ref="B39:D39"/>
    <mergeCell ref="B57:H57"/>
    <mergeCell ref="B58:H58"/>
    <mergeCell ref="B52:C52"/>
    <mergeCell ref="D52:H52"/>
    <mergeCell ref="B53:C53"/>
    <mergeCell ref="D53:H53"/>
    <mergeCell ref="B47:H47"/>
    <mergeCell ref="B48:H48"/>
    <mergeCell ref="C49:H49"/>
    <mergeCell ref="B50:H50"/>
    <mergeCell ref="B51:C51"/>
    <mergeCell ref="D51:H51"/>
    <mergeCell ref="C59:H59"/>
    <mergeCell ref="B60:H60"/>
    <mergeCell ref="B54:C54"/>
    <mergeCell ref="D54:H54"/>
    <mergeCell ref="B64:C64"/>
    <mergeCell ref="D64:H64"/>
    <mergeCell ref="B61:C61"/>
    <mergeCell ref="D61:H61"/>
    <mergeCell ref="B62:C62"/>
    <mergeCell ref="D62:H62"/>
    <mergeCell ref="B63:C63"/>
    <mergeCell ref="D63:H63"/>
    <mergeCell ref="B72:C72"/>
    <mergeCell ref="D72:H72"/>
    <mergeCell ref="B73:C73"/>
    <mergeCell ref="D73:H73"/>
    <mergeCell ref="B67:H67"/>
    <mergeCell ref="B68:H68"/>
    <mergeCell ref="C69:H69"/>
    <mergeCell ref="B70:H70"/>
    <mergeCell ref="B71:C71"/>
    <mergeCell ref="D71:H71"/>
    <mergeCell ref="B74:C74"/>
    <mergeCell ref="D74:H74"/>
    <mergeCell ref="B77:H77"/>
    <mergeCell ref="B78:H78"/>
    <mergeCell ref="C79:H79"/>
    <mergeCell ref="B80:H80"/>
    <mergeCell ref="B81:C81"/>
    <mergeCell ref="D81:H81"/>
    <mergeCell ref="B82:C82"/>
    <mergeCell ref="D82:H82"/>
    <mergeCell ref="B87:H87"/>
    <mergeCell ref="B88:H88"/>
    <mergeCell ref="C89:H89"/>
    <mergeCell ref="B83:C83"/>
    <mergeCell ref="D83:H83"/>
    <mergeCell ref="B94:C94"/>
    <mergeCell ref="D94:H94"/>
    <mergeCell ref="B40:D40"/>
    <mergeCell ref="B41:D41"/>
    <mergeCell ref="B42:D42"/>
    <mergeCell ref="B43:D43"/>
    <mergeCell ref="B44:D44"/>
    <mergeCell ref="B93:C93"/>
    <mergeCell ref="D93:H93"/>
    <mergeCell ref="B90:H90"/>
    <mergeCell ref="B91:C91"/>
    <mergeCell ref="D91:H91"/>
    <mergeCell ref="B92:C92"/>
    <mergeCell ref="D92:H92"/>
    <mergeCell ref="B84:C84"/>
    <mergeCell ref="D84:H84"/>
  </mergeCells>
  <conditionalFormatting sqref="H5">
    <cfRule type="expression" dxfId="330" priority="140">
      <formula>$H$5="No"</formula>
    </cfRule>
  </conditionalFormatting>
  <conditionalFormatting sqref="H6">
    <cfRule type="expression" dxfId="329" priority="139">
      <formula>$H$6="No"</formula>
    </cfRule>
  </conditionalFormatting>
  <conditionalFormatting sqref="H7">
    <cfRule type="expression" dxfId="328" priority="138">
      <formula>$H$7="No"</formula>
    </cfRule>
  </conditionalFormatting>
  <conditionalFormatting sqref="H8">
    <cfRule type="expression" dxfId="327" priority="137">
      <formula>$H$8="No"</formula>
    </cfRule>
  </conditionalFormatting>
  <conditionalFormatting sqref="H9">
    <cfRule type="expression" dxfId="326" priority="136">
      <formula>$H$9="No"</formula>
    </cfRule>
  </conditionalFormatting>
  <conditionalFormatting sqref="H10">
    <cfRule type="expression" dxfId="325" priority="135">
      <formula>$H$10="No"</formula>
    </cfRule>
  </conditionalFormatting>
  <conditionalFormatting sqref="H11">
    <cfRule type="expression" dxfId="324" priority="134">
      <formula>$H$11="No"</formula>
    </cfRule>
  </conditionalFormatting>
  <conditionalFormatting sqref="H12">
    <cfRule type="expression" dxfId="323" priority="133">
      <formula>$H$12="No"</formula>
    </cfRule>
  </conditionalFormatting>
  <conditionalFormatting sqref="H13">
    <cfRule type="expression" dxfId="322" priority="132">
      <formula>$H$13="No"</formula>
    </cfRule>
  </conditionalFormatting>
  <conditionalFormatting sqref="H14">
    <cfRule type="expression" dxfId="321" priority="131">
      <formula>$H$14="No"</formula>
    </cfRule>
  </conditionalFormatting>
  <conditionalFormatting sqref="H15">
    <cfRule type="expression" dxfId="320" priority="130">
      <formula>$H$15="No"</formula>
    </cfRule>
  </conditionalFormatting>
  <conditionalFormatting sqref="H16">
    <cfRule type="expression" dxfId="319" priority="129">
      <formula>$H$16="No"</formula>
    </cfRule>
  </conditionalFormatting>
  <conditionalFormatting sqref="H17">
    <cfRule type="expression" dxfId="318" priority="128">
      <formula>$H$17="No"</formula>
    </cfRule>
  </conditionalFormatting>
  <conditionalFormatting sqref="H18">
    <cfRule type="expression" dxfId="317" priority="127">
      <formula>$H$18="No"</formula>
    </cfRule>
  </conditionalFormatting>
  <conditionalFormatting sqref="H19">
    <cfRule type="expression" dxfId="316" priority="126">
      <formula>$H$19="No"</formula>
    </cfRule>
  </conditionalFormatting>
  <conditionalFormatting sqref="H20">
    <cfRule type="expression" dxfId="315" priority="125">
      <formula>$H$20="No"</formula>
    </cfRule>
  </conditionalFormatting>
  <conditionalFormatting sqref="H21">
    <cfRule type="expression" dxfId="314" priority="124">
      <formula>$H$21="No"</formula>
    </cfRule>
  </conditionalFormatting>
  <conditionalFormatting sqref="H22">
    <cfRule type="expression" dxfId="313" priority="123">
      <formula>$H$22="No"</formula>
    </cfRule>
  </conditionalFormatting>
  <conditionalFormatting sqref="H23">
    <cfRule type="expression" dxfId="312" priority="122">
      <formula>$H$23="No"</formula>
    </cfRule>
  </conditionalFormatting>
  <conditionalFormatting sqref="H24">
    <cfRule type="expression" dxfId="311" priority="121">
      <formula>$H$24="No"</formula>
    </cfRule>
  </conditionalFormatting>
  <conditionalFormatting sqref="H5:N5">
    <cfRule type="expression" dxfId="310" priority="141">
      <formula>$B$5="I"</formula>
    </cfRule>
  </conditionalFormatting>
  <conditionalFormatting sqref="H6:N6">
    <cfRule type="expression" dxfId="309" priority="163">
      <formula>$B$6="II"</formula>
    </cfRule>
  </conditionalFormatting>
  <conditionalFormatting sqref="H7:N7">
    <cfRule type="expression" dxfId="308" priority="162">
      <formula>+$B$7="III"</formula>
    </cfRule>
  </conditionalFormatting>
  <conditionalFormatting sqref="H8:N8">
    <cfRule type="expression" dxfId="307" priority="160">
      <formula>$B$8="IV"</formula>
    </cfRule>
  </conditionalFormatting>
  <conditionalFormatting sqref="H9:N9">
    <cfRule type="expression" dxfId="306" priority="159">
      <formula>$B$9="V"</formula>
    </cfRule>
  </conditionalFormatting>
  <conditionalFormatting sqref="H10:N10">
    <cfRule type="expression" dxfId="305" priority="158">
      <formula>$B$10="VI"</formula>
    </cfRule>
  </conditionalFormatting>
  <conditionalFormatting sqref="H11:N11">
    <cfRule type="expression" dxfId="304" priority="157">
      <formula>$B$11="VII"</formula>
    </cfRule>
  </conditionalFormatting>
  <conditionalFormatting sqref="H12:N12">
    <cfRule type="expression" dxfId="303" priority="156">
      <formula>$B12="VIII"</formula>
    </cfRule>
  </conditionalFormatting>
  <conditionalFormatting sqref="H13:N13">
    <cfRule type="expression" dxfId="302" priority="155">
      <formula>$B$13="IX"</formula>
    </cfRule>
  </conditionalFormatting>
  <conditionalFormatting sqref="H14:N14">
    <cfRule type="expression" dxfId="301" priority="154">
      <formula>$B$14="X"</formula>
    </cfRule>
  </conditionalFormatting>
  <conditionalFormatting sqref="H15:N15">
    <cfRule type="expression" dxfId="300" priority="153">
      <formula>$B$15="XI"</formula>
    </cfRule>
  </conditionalFormatting>
  <conditionalFormatting sqref="H16:N16">
    <cfRule type="expression" dxfId="299" priority="152">
      <formula>$B$16="XII"</formula>
    </cfRule>
  </conditionalFormatting>
  <conditionalFormatting sqref="H17:N17">
    <cfRule type="expression" dxfId="298" priority="151">
      <formula>$B$17="XIII"</formula>
    </cfRule>
  </conditionalFormatting>
  <conditionalFormatting sqref="H18:N18">
    <cfRule type="expression" dxfId="297" priority="149">
      <formula>$B$18="XIV"</formula>
    </cfRule>
  </conditionalFormatting>
  <conditionalFormatting sqref="H19:N19">
    <cfRule type="expression" dxfId="296" priority="147">
      <formula>$B$19="XV"</formula>
    </cfRule>
  </conditionalFormatting>
  <conditionalFormatting sqref="H20:N20">
    <cfRule type="expression" dxfId="295" priority="146">
      <formula>$B$20="XVI"</formula>
    </cfRule>
  </conditionalFormatting>
  <conditionalFormatting sqref="H21:N21">
    <cfRule type="expression" dxfId="294" priority="145">
      <formula>$B$21="XVII"</formula>
    </cfRule>
  </conditionalFormatting>
  <conditionalFormatting sqref="H22:N22">
    <cfRule type="expression" dxfId="293" priority="144">
      <formula>$B$22="XVIII"</formula>
    </cfRule>
  </conditionalFormatting>
  <conditionalFormatting sqref="H23:N23">
    <cfRule type="expression" dxfId="292" priority="143">
      <formula>$B$23="XIX"</formula>
    </cfRule>
  </conditionalFormatting>
  <conditionalFormatting sqref="H24:N24">
    <cfRule type="expression" dxfId="291" priority="142">
      <formula>$B$24="XX"</formula>
    </cfRule>
  </conditionalFormatting>
  <conditionalFormatting sqref="I5">
    <cfRule type="expression" dxfId="290" priority="120">
      <formula>$I$5="No"</formula>
    </cfRule>
  </conditionalFormatting>
  <conditionalFormatting sqref="I6">
    <cfRule type="expression" dxfId="289" priority="119">
      <formula>$I$6="No"</formula>
    </cfRule>
  </conditionalFormatting>
  <conditionalFormatting sqref="I7">
    <cfRule type="expression" dxfId="288" priority="118">
      <formula>$I$7="No"</formula>
    </cfRule>
  </conditionalFormatting>
  <conditionalFormatting sqref="I8">
    <cfRule type="expression" dxfId="287" priority="117">
      <formula>$I$8="No"</formula>
    </cfRule>
  </conditionalFormatting>
  <conditionalFormatting sqref="I9">
    <cfRule type="expression" dxfId="286" priority="116">
      <formula>$I$9="No"</formula>
    </cfRule>
  </conditionalFormatting>
  <conditionalFormatting sqref="I10">
    <cfRule type="expression" dxfId="285" priority="115">
      <formula>$I$10="No"</formula>
    </cfRule>
  </conditionalFormatting>
  <conditionalFormatting sqref="I11">
    <cfRule type="expression" dxfId="284" priority="114">
      <formula>$I$11="No"</formula>
    </cfRule>
  </conditionalFormatting>
  <conditionalFormatting sqref="I12">
    <cfRule type="expression" dxfId="283" priority="113">
      <formula>$I$12="No"</formula>
    </cfRule>
  </conditionalFormatting>
  <conditionalFormatting sqref="I13">
    <cfRule type="expression" dxfId="282" priority="112">
      <formula>$I$13="No"</formula>
    </cfRule>
  </conditionalFormatting>
  <conditionalFormatting sqref="I14">
    <cfRule type="expression" dxfId="281" priority="111">
      <formula>$I$14="No"</formula>
    </cfRule>
  </conditionalFormatting>
  <conditionalFormatting sqref="I15">
    <cfRule type="expression" dxfId="280" priority="110">
      <formula>$I$15="No"</formula>
    </cfRule>
  </conditionalFormatting>
  <conditionalFormatting sqref="I16">
    <cfRule type="expression" dxfId="279" priority="109">
      <formula>$I$16="No"</formula>
    </cfRule>
  </conditionalFormatting>
  <conditionalFormatting sqref="I17">
    <cfRule type="expression" dxfId="278" priority="108">
      <formula>$I$17="No"</formula>
    </cfRule>
  </conditionalFormatting>
  <conditionalFormatting sqref="I18">
    <cfRule type="expression" dxfId="277" priority="107">
      <formula>$I$18="No"</formula>
    </cfRule>
  </conditionalFormatting>
  <conditionalFormatting sqref="I19">
    <cfRule type="expression" dxfId="276" priority="106">
      <formula>$I$19="No"</formula>
    </cfRule>
  </conditionalFormatting>
  <conditionalFormatting sqref="I20">
    <cfRule type="expression" dxfId="275" priority="105">
      <formula>$I$20="No"</formula>
    </cfRule>
  </conditionalFormatting>
  <conditionalFormatting sqref="I21">
    <cfRule type="expression" dxfId="274" priority="104">
      <formula>+$I$21="No"</formula>
    </cfRule>
  </conditionalFormatting>
  <conditionalFormatting sqref="I22">
    <cfRule type="expression" dxfId="273" priority="103">
      <formula>$I$22="No"</formula>
    </cfRule>
  </conditionalFormatting>
  <conditionalFormatting sqref="I23">
    <cfRule type="expression" dxfId="272" priority="102">
      <formula>$I$23="No"</formula>
    </cfRule>
  </conditionalFormatting>
  <conditionalFormatting sqref="I24">
    <cfRule type="expression" dxfId="271" priority="101">
      <formula>$I$24="No"</formula>
    </cfRule>
  </conditionalFormatting>
  <conditionalFormatting sqref="J5">
    <cfRule type="expression" dxfId="270" priority="100">
      <formula>$J$5="No"</formula>
    </cfRule>
  </conditionalFormatting>
  <conditionalFormatting sqref="J6">
    <cfRule type="expression" dxfId="269" priority="99">
      <formula>$J$6="No"</formula>
    </cfRule>
  </conditionalFormatting>
  <conditionalFormatting sqref="J7">
    <cfRule type="expression" dxfId="268" priority="98">
      <formula>$J$7="No"</formula>
    </cfRule>
  </conditionalFormatting>
  <conditionalFormatting sqref="J8">
    <cfRule type="expression" dxfId="267" priority="97">
      <formula>$J$8="No"</formula>
    </cfRule>
  </conditionalFormatting>
  <conditionalFormatting sqref="J9">
    <cfRule type="expression" dxfId="266" priority="96">
      <formula>$J$9="No"</formula>
    </cfRule>
  </conditionalFormatting>
  <conditionalFormatting sqref="J10">
    <cfRule type="expression" dxfId="265" priority="95">
      <formula>$J$10="No"</formula>
    </cfRule>
  </conditionalFormatting>
  <conditionalFormatting sqref="J11">
    <cfRule type="expression" dxfId="264" priority="94">
      <formula>$J$11="No"</formula>
    </cfRule>
  </conditionalFormatting>
  <conditionalFormatting sqref="J12">
    <cfRule type="expression" dxfId="263" priority="93">
      <formula>$J$12="No"</formula>
    </cfRule>
  </conditionalFormatting>
  <conditionalFormatting sqref="J13">
    <cfRule type="expression" dxfId="262" priority="92">
      <formula>$J$13="No"</formula>
    </cfRule>
  </conditionalFormatting>
  <conditionalFormatting sqref="J14">
    <cfRule type="expression" dxfId="261" priority="91">
      <formula>$J$14="No"</formula>
    </cfRule>
  </conditionalFormatting>
  <conditionalFormatting sqref="J15">
    <cfRule type="expression" dxfId="260" priority="90">
      <formula>$J$15="No"</formula>
    </cfRule>
  </conditionalFormatting>
  <conditionalFormatting sqref="J16">
    <cfRule type="expression" dxfId="259" priority="89">
      <formula>$J$16="No"</formula>
    </cfRule>
  </conditionalFormatting>
  <conditionalFormatting sqref="J17">
    <cfRule type="expression" dxfId="258" priority="88">
      <formula>$J$17="No"</formula>
    </cfRule>
  </conditionalFormatting>
  <conditionalFormatting sqref="J18">
    <cfRule type="expression" dxfId="257" priority="87">
      <formula>$J$18="No"</formula>
    </cfRule>
  </conditionalFormatting>
  <conditionalFormatting sqref="J19">
    <cfRule type="expression" dxfId="256" priority="86">
      <formula>$J$19="No"</formula>
    </cfRule>
  </conditionalFormatting>
  <conditionalFormatting sqref="J20">
    <cfRule type="expression" dxfId="255" priority="85">
      <formula>$J$20="No"</formula>
    </cfRule>
  </conditionalFormatting>
  <conditionalFormatting sqref="J21">
    <cfRule type="expression" dxfId="254" priority="84">
      <formula>$J$21="No"</formula>
    </cfRule>
  </conditionalFormatting>
  <conditionalFormatting sqref="J22">
    <cfRule type="expression" dxfId="253" priority="83">
      <formula>$J$22="No"</formula>
    </cfRule>
  </conditionalFormatting>
  <conditionalFormatting sqref="J23">
    <cfRule type="expression" dxfId="252" priority="82">
      <formula>$J$23="No"</formula>
    </cfRule>
  </conditionalFormatting>
  <conditionalFormatting sqref="J24">
    <cfRule type="expression" dxfId="251" priority="81">
      <formula>$J$24="No"</formula>
    </cfRule>
  </conditionalFormatting>
  <conditionalFormatting sqref="K5">
    <cfRule type="expression" dxfId="250" priority="80">
      <formula>$K$5="No"</formula>
    </cfRule>
  </conditionalFormatting>
  <conditionalFormatting sqref="K6">
    <cfRule type="expression" dxfId="249" priority="79">
      <formula>$K$6="No"</formula>
    </cfRule>
  </conditionalFormatting>
  <conditionalFormatting sqref="K7">
    <cfRule type="expression" dxfId="248" priority="78">
      <formula>$K$7="No"</formula>
    </cfRule>
  </conditionalFormatting>
  <conditionalFormatting sqref="K8">
    <cfRule type="expression" dxfId="247" priority="77">
      <formula>$K$8="No"</formula>
    </cfRule>
  </conditionalFormatting>
  <conditionalFormatting sqref="K9">
    <cfRule type="expression" dxfId="246" priority="76">
      <formula>$K$9="No"</formula>
    </cfRule>
  </conditionalFormatting>
  <conditionalFormatting sqref="K10">
    <cfRule type="expression" dxfId="245" priority="75">
      <formula>$K$10="No"</formula>
    </cfRule>
  </conditionalFormatting>
  <conditionalFormatting sqref="K11">
    <cfRule type="expression" dxfId="244" priority="74">
      <formula>$K$11="No"</formula>
    </cfRule>
  </conditionalFormatting>
  <conditionalFormatting sqref="K12">
    <cfRule type="expression" dxfId="243" priority="73">
      <formula>$K$12="No"</formula>
    </cfRule>
  </conditionalFormatting>
  <conditionalFormatting sqref="K13">
    <cfRule type="expression" dxfId="242" priority="72">
      <formula>$K$13="No"</formula>
    </cfRule>
  </conditionalFormatting>
  <conditionalFormatting sqref="K14">
    <cfRule type="expression" dxfId="241" priority="71">
      <formula>$K$14="No"</formula>
    </cfRule>
  </conditionalFormatting>
  <conditionalFormatting sqref="K15">
    <cfRule type="expression" dxfId="240" priority="70">
      <formula>$K$15="No"</formula>
    </cfRule>
  </conditionalFormatting>
  <conditionalFormatting sqref="K16">
    <cfRule type="expression" dxfId="239" priority="69">
      <formula>$K$16="No"</formula>
    </cfRule>
  </conditionalFormatting>
  <conditionalFormatting sqref="K17">
    <cfRule type="expression" dxfId="238" priority="68">
      <formula>$K$17="No"</formula>
    </cfRule>
  </conditionalFormatting>
  <conditionalFormatting sqref="K18">
    <cfRule type="expression" dxfId="237" priority="67">
      <formula>$K$18="No"</formula>
    </cfRule>
  </conditionalFormatting>
  <conditionalFormatting sqref="K19">
    <cfRule type="expression" dxfId="236" priority="66">
      <formula>$K$19="No"</formula>
    </cfRule>
  </conditionalFormatting>
  <conditionalFormatting sqref="K20">
    <cfRule type="expression" dxfId="235" priority="65">
      <formula>$K$20="No"</formula>
    </cfRule>
  </conditionalFormatting>
  <conditionalFormatting sqref="K21">
    <cfRule type="expression" dxfId="234" priority="64">
      <formula>$K$21="No"</formula>
    </cfRule>
  </conditionalFormatting>
  <conditionalFormatting sqref="K22">
    <cfRule type="expression" dxfId="233" priority="63">
      <formula>$K$22="No"</formula>
    </cfRule>
  </conditionalFormatting>
  <conditionalFormatting sqref="K23">
    <cfRule type="expression" dxfId="232" priority="62">
      <formula>$K$23="No"</formula>
    </cfRule>
  </conditionalFormatting>
  <conditionalFormatting sqref="K24">
    <cfRule type="expression" dxfId="231" priority="61">
      <formula>$K$24="No"</formula>
    </cfRule>
  </conditionalFormatting>
  <conditionalFormatting sqref="L5">
    <cfRule type="expression" dxfId="230" priority="60">
      <formula>$L$5="No"</formula>
    </cfRule>
  </conditionalFormatting>
  <conditionalFormatting sqref="L6">
    <cfRule type="expression" dxfId="229" priority="59">
      <formula>$L$6="No"</formula>
    </cfRule>
  </conditionalFormatting>
  <conditionalFormatting sqref="L7">
    <cfRule type="expression" dxfId="228" priority="58">
      <formula>$L$7="No"</formula>
    </cfRule>
  </conditionalFormatting>
  <conditionalFormatting sqref="L8">
    <cfRule type="expression" dxfId="227" priority="57">
      <formula>$L$8="No"</formula>
    </cfRule>
  </conditionalFormatting>
  <conditionalFormatting sqref="L9">
    <cfRule type="expression" dxfId="226" priority="56">
      <formula>$L$9="No"</formula>
    </cfRule>
  </conditionalFormatting>
  <conditionalFormatting sqref="L10">
    <cfRule type="expression" dxfId="225" priority="55">
      <formula>$L$10="No"</formula>
    </cfRule>
  </conditionalFormatting>
  <conditionalFormatting sqref="L11">
    <cfRule type="expression" dxfId="224" priority="54">
      <formula>$L$11="No"</formula>
    </cfRule>
  </conditionalFormatting>
  <conditionalFormatting sqref="L12">
    <cfRule type="expression" dxfId="223" priority="53">
      <formula>$L$12="No"</formula>
    </cfRule>
  </conditionalFormatting>
  <conditionalFormatting sqref="L13">
    <cfRule type="expression" dxfId="222" priority="52">
      <formula>$L$13="No"</formula>
    </cfRule>
  </conditionalFormatting>
  <conditionalFormatting sqref="L14">
    <cfRule type="expression" dxfId="221" priority="51">
      <formula>$L$14="No"</formula>
    </cfRule>
  </conditionalFormatting>
  <conditionalFormatting sqref="L15">
    <cfRule type="expression" dxfId="220" priority="50">
      <formula>$L$15="No"</formula>
    </cfRule>
  </conditionalFormatting>
  <conditionalFormatting sqref="L16">
    <cfRule type="expression" dxfId="219" priority="49">
      <formula>$L$16="No"</formula>
    </cfRule>
  </conditionalFormatting>
  <conditionalFormatting sqref="L17">
    <cfRule type="expression" dxfId="218" priority="48">
      <formula>$L$17="No"</formula>
    </cfRule>
  </conditionalFormatting>
  <conditionalFormatting sqref="L18">
    <cfRule type="expression" dxfId="217" priority="47">
      <formula>$L$18="No"</formula>
    </cfRule>
  </conditionalFormatting>
  <conditionalFormatting sqref="L19">
    <cfRule type="expression" dxfId="216" priority="46">
      <formula>$L$19="No"</formula>
    </cfRule>
  </conditionalFormatting>
  <conditionalFormatting sqref="L20">
    <cfRule type="expression" dxfId="215" priority="45">
      <formula>$L$20="No"</formula>
    </cfRule>
  </conditionalFormatting>
  <conditionalFormatting sqref="L21">
    <cfRule type="expression" dxfId="214" priority="44">
      <formula>$L$21="No"</formula>
    </cfRule>
  </conditionalFormatting>
  <conditionalFormatting sqref="L22">
    <cfRule type="expression" dxfId="213" priority="43">
      <formula>$L$22="No"</formula>
    </cfRule>
  </conditionalFormatting>
  <conditionalFormatting sqref="L23">
    <cfRule type="expression" dxfId="212" priority="42">
      <formula>$L$23="No"</formula>
    </cfRule>
  </conditionalFormatting>
  <conditionalFormatting sqref="L24">
    <cfRule type="expression" dxfId="211" priority="41">
      <formula>$L$24="No"</formula>
    </cfRule>
  </conditionalFormatting>
  <conditionalFormatting sqref="M5">
    <cfRule type="expression" dxfId="210" priority="40">
      <formula>$M$5="No"</formula>
    </cfRule>
  </conditionalFormatting>
  <conditionalFormatting sqref="M6">
    <cfRule type="expression" dxfId="209" priority="39">
      <formula>$M$6="No"</formula>
    </cfRule>
  </conditionalFormatting>
  <conditionalFormatting sqref="M7">
    <cfRule type="expression" dxfId="208" priority="38">
      <formula>$M$7="No"</formula>
    </cfRule>
  </conditionalFormatting>
  <conditionalFormatting sqref="M8">
    <cfRule type="expression" dxfId="207" priority="37">
      <formula>$M$8="No"</formula>
    </cfRule>
  </conditionalFormatting>
  <conditionalFormatting sqref="M9">
    <cfRule type="expression" dxfId="206" priority="36">
      <formula>$M$9="No"</formula>
    </cfRule>
  </conditionalFormatting>
  <conditionalFormatting sqref="M10">
    <cfRule type="expression" dxfId="205" priority="35">
      <formula>$M$10="No"</formula>
    </cfRule>
  </conditionalFormatting>
  <conditionalFormatting sqref="M11">
    <cfRule type="expression" dxfId="204" priority="34">
      <formula>$M$11="No"</formula>
    </cfRule>
  </conditionalFormatting>
  <conditionalFormatting sqref="M12">
    <cfRule type="expression" dxfId="203" priority="33">
      <formula>$M$12="No"</formula>
    </cfRule>
  </conditionalFormatting>
  <conditionalFormatting sqref="M13">
    <cfRule type="expression" dxfId="202" priority="32">
      <formula>$M$13="No"</formula>
    </cfRule>
  </conditionalFormatting>
  <conditionalFormatting sqref="M14">
    <cfRule type="expression" dxfId="201" priority="31">
      <formula>$M$14="No"</formula>
    </cfRule>
  </conditionalFormatting>
  <conditionalFormatting sqref="M15">
    <cfRule type="expression" dxfId="200" priority="30">
      <formula>$M$15="No"</formula>
    </cfRule>
  </conditionalFormatting>
  <conditionalFormatting sqref="M16">
    <cfRule type="expression" dxfId="199" priority="29">
      <formula>$M$16="No"</formula>
    </cfRule>
  </conditionalFormatting>
  <conditionalFormatting sqref="M17">
    <cfRule type="expression" dxfId="198" priority="28">
      <formula>$M$17="No"</formula>
    </cfRule>
  </conditionalFormatting>
  <conditionalFormatting sqref="M18">
    <cfRule type="expression" dxfId="197" priority="27">
      <formula>$M$18="No"</formula>
    </cfRule>
  </conditionalFormatting>
  <conditionalFormatting sqref="M19">
    <cfRule type="expression" dxfId="196" priority="26">
      <formula>$M$19="No"</formula>
    </cfRule>
  </conditionalFormatting>
  <conditionalFormatting sqref="M20">
    <cfRule type="expression" dxfId="195" priority="25">
      <formula>$M$20="No"</formula>
    </cfRule>
  </conditionalFormatting>
  <conditionalFormatting sqref="M21">
    <cfRule type="expression" dxfId="194" priority="24">
      <formula>$M$21="No"</formula>
    </cfRule>
  </conditionalFormatting>
  <conditionalFormatting sqref="M22">
    <cfRule type="expression" dxfId="193" priority="23">
      <formula>$M$22="No"</formula>
    </cfRule>
  </conditionalFormatting>
  <conditionalFormatting sqref="M23">
    <cfRule type="expression" dxfId="192" priority="22">
      <formula>$M$23="No"</formula>
    </cfRule>
  </conditionalFormatting>
  <conditionalFormatting sqref="M24">
    <cfRule type="expression" dxfId="191" priority="21">
      <formula>$M$24="No"</formula>
    </cfRule>
  </conditionalFormatting>
  <conditionalFormatting sqref="O5">
    <cfRule type="expression" dxfId="190" priority="20">
      <formula>$O$5="Yes"</formula>
    </cfRule>
  </conditionalFormatting>
  <conditionalFormatting sqref="O6">
    <cfRule type="expression" dxfId="189" priority="19">
      <formula>$O$6="Yes"</formula>
    </cfRule>
  </conditionalFormatting>
  <conditionalFormatting sqref="O7">
    <cfRule type="expression" dxfId="188" priority="18">
      <formula>$O$7="Yes"</formula>
    </cfRule>
  </conditionalFormatting>
  <conditionalFormatting sqref="O8">
    <cfRule type="expression" dxfId="187" priority="17">
      <formula>$O$8="Yes"</formula>
    </cfRule>
  </conditionalFormatting>
  <conditionalFormatting sqref="O9">
    <cfRule type="expression" dxfId="186" priority="16">
      <formula>$O$9="Yes"</formula>
    </cfRule>
  </conditionalFormatting>
  <conditionalFormatting sqref="O10">
    <cfRule type="expression" dxfId="185" priority="15">
      <formula>$O$10="Yes"</formula>
    </cfRule>
  </conditionalFormatting>
  <conditionalFormatting sqref="O11">
    <cfRule type="expression" dxfId="184" priority="14">
      <formula>$O$11="Yes"</formula>
    </cfRule>
  </conditionalFormatting>
  <conditionalFormatting sqref="O12">
    <cfRule type="expression" dxfId="183" priority="13">
      <formula>$O$12="Yes"</formula>
    </cfRule>
  </conditionalFormatting>
  <conditionalFormatting sqref="O13">
    <cfRule type="expression" dxfId="182" priority="12">
      <formula>$O$13="Yes"</formula>
    </cfRule>
  </conditionalFormatting>
  <conditionalFormatting sqref="O14">
    <cfRule type="expression" dxfId="181" priority="11">
      <formula>$O$14="Yes"</formula>
    </cfRule>
  </conditionalFormatting>
  <conditionalFormatting sqref="O15">
    <cfRule type="expression" dxfId="180" priority="10">
      <formula>$O$15="Yes"</formula>
    </cfRule>
  </conditionalFormatting>
  <conditionalFormatting sqref="O16">
    <cfRule type="expression" dxfId="179" priority="9">
      <formula>$O$16="Yes"</formula>
    </cfRule>
  </conditionalFormatting>
  <conditionalFormatting sqref="O17">
    <cfRule type="expression" dxfId="178" priority="8">
      <formula>$O$17="Yes"</formula>
    </cfRule>
  </conditionalFormatting>
  <conditionalFormatting sqref="O18">
    <cfRule type="expression" dxfId="177" priority="7">
      <formula>$O$18="Yes"</formula>
    </cfRule>
  </conditionalFormatting>
  <conditionalFormatting sqref="O19">
    <cfRule type="expression" dxfId="176" priority="6">
      <formula>$O$19="Yes"</formula>
    </cfRule>
  </conditionalFormatting>
  <conditionalFormatting sqref="O20">
    <cfRule type="expression" dxfId="175" priority="5">
      <formula>$O$20="Yes"</formula>
    </cfRule>
  </conditionalFormatting>
  <conditionalFormatting sqref="O21">
    <cfRule type="expression" dxfId="174" priority="4">
      <formula>$O$21="Yes"</formula>
    </cfRule>
  </conditionalFormatting>
  <conditionalFormatting sqref="O22">
    <cfRule type="expression" dxfId="173" priority="3">
      <formula>$O$22="Yes"</formula>
    </cfRule>
  </conditionalFormatting>
  <conditionalFormatting sqref="O23">
    <cfRule type="expression" dxfId="172" priority="2">
      <formula>$O$23="Yes"</formula>
    </cfRule>
  </conditionalFormatting>
  <conditionalFormatting sqref="O24">
    <cfRule type="expression" dxfId="171" priority="1">
      <formula>$O$24="Yes"</formula>
    </cfRule>
  </conditionalFormatting>
  <hyperlinks>
    <hyperlink ref="B40" location="C_2.2!A49" display="Declaration by the quarry operator number 1" xr:uid="{00000000-0004-0000-0400-000000000000}"/>
    <hyperlink ref="B41" location="C_2.2!A61" display="Declaration by the quarry operator number 2" xr:uid="{00000000-0004-0000-0400-000001000000}"/>
    <hyperlink ref="B42" location="C_2.2!A73" display="Declaration by the quarry operator number 3" xr:uid="{00000000-0004-0000-0400-000002000000}"/>
    <hyperlink ref="B43" location="C_2.2!A85" display="Declaration by the quarry operator number 4" xr:uid="{00000000-0004-0000-0400-000003000000}"/>
    <hyperlink ref="B44" location="C_2.2!A97" display="Declaration by the quarry operator number 5" xr:uid="{00000000-0004-0000-0400-000004000000}"/>
    <hyperlink ref="A47" location="C_2.2!A1" display="back to the top" xr:uid="{00000000-0004-0000-0400-000005000000}"/>
    <hyperlink ref="A57" location="C_2.2!A1" display="back to the top" xr:uid="{00000000-0004-0000-0400-000006000000}"/>
    <hyperlink ref="A67" location="C_2.2!A1" display="back to the top" xr:uid="{00000000-0004-0000-0400-000007000000}"/>
    <hyperlink ref="A77" location="C_2.2!A1" display="back to the top" xr:uid="{00000000-0004-0000-0400-000008000000}"/>
    <hyperlink ref="A87" location="C_2.2!A1" display="back to the top" xr:uid="{00000000-0004-0000-0400-000009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83" id="{CD0958AB-A354-4A78-A0AA-D81D6D28A206}">
            <xm:f>(C_1!$D$7="Mineral")</xm:f>
            <x14:dxf>
              <font>
                <b val="0"/>
                <i val="0"/>
                <color rgb="FFC00000"/>
              </font>
            </x14:dxf>
          </x14:cfRule>
          <xm:sqref>B5:G5</xm:sqref>
        </x14:conditionalFormatting>
        <x14:conditionalFormatting xmlns:xm="http://schemas.microsoft.com/office/excel/2006/main">
          <x14:cfRule type="expression" priority="182" id="{E6B6FB43-75AD-4446-80A2-B78086ED7A09}">
            <xm:f>(C_1!$D$8="Mineral")</xm:f>
            <x14:dxf>
              <font>
                <b val="0"/>
                <i val="0"/>
                <color rgb="FFC00000"/>
              </font>
            </x14:dxf>
          </x14:cfRule>
          <xm:sqref>B6:G6</xm:sqref>
        </x14:conditionalFormatting>
        <x14:conditionalFormatting xmlns:xm="http://schemas.microsoft.com/office/excel/2006/main">
          <x14:cfRule type="expression" priority="181" id="{E3755258-7752-4B94-A342-17B4EDF1FEC1}">
            <xm:f>(C_1!$D$9="Mineral")</xm:f>
            <x14:dxf>
              <font>
                <b val="0"/>
                <i val="0"/>
                <color rgb="FFC00000"/>
              </font>
            </x14:dxf>
          </x14:cfRule>
          <xm:sqref>B7:G7</xm:sqref>
        </x14:conditionalFormatting>
        <x14:conditionalFormatting xmlns:xm="http://schemas.microsoft.com/office/excel/2006/main">
          <x14:cfRule type="expression" priority="180" id="{5E7FA920-7C7D-4365-BD99-DFA4C58D1E6A}">
            <xm:f>(C_1!$D$10="Mineral")</xm:f>
            <x14:dxf>
              <font>
                <b val="0"/>
                <i val="0"/>
                <color rgb="FFC00000"/>
              </font>
            </x14:dxf>
          </x14:cfRule>
          <xm:sqref>B8:G8</xm:sqref>
        </x14:conditionalFormatting>
        <x14:conditionalFormatting xmlns:xm="http://schemas.microsoft.com/office/excel/2006/main">
          <x14:cfRule type="expression" priority="179" id="{53F9AC52-99B5-4434-8560-7B2F6EB9867B}">
            <xm:f>(C_1!$D$11="Mineral")</xm:f>
            <x14:dxf>
              <font>
                <b val="0"/>
                <i val="0"/>
                <color rgb="FFC00000"/>
              </font>
            </x14:dxf>
          </x14:cfRule>
          <xm:sqref>B9:G9</xm:sqref>
        </x14:conditionalFormatting>
        <x14:conditionalFormatting xmlns:xm="http://schemas.microsoft.com/office/excel/2006/main">
          <x14:cfRule type="expression" priority="178" id="{3CC81EA6-FEBF-4AD9-B9FA-7BE090DEABC6}">
            <xm:f>(C_1!$D$12="Mineral")</xm:f>
            <x14:dxf>
              <font>
                <b val="0"/>
                <i val="0"/>
                <color rgb="FFC00000"/>
              </font>
            </x14:dxf>
          </x14:cfRule>
          <xm:sqref>B10:G10</xm:sqref>
        </x14:conditionalFormatting>
        <x14:conditionalFormatting xmlns:xm="http://schemas.microsoft.com/office/excel/2006/main">
          <x14:cfRule type="expression" priority="177" id="{DC941E92-303C-4B9A-8A36-0FCA470F05DA}">
            <xm:f>(C_1!$D$13="Mineral")</xm:f>
            <x14:dxf>
              <font>
                <b val="0"/>
                <i val="0"/>
                <color rgb="FFC00000"/>
              </font>
            </x14:dxf>
          </x14:cfRule>
          <xm:sqref>B11:G11</xm:sqref>
        </x14:conditionalFormatting>
        <x14:conditionalFormatting xmlns:xm="http://schemas.microsoft.com/office/excel/2006/main">
          <x14:cfRule type="expression" priority="176" id="{CFA8453C-A8B3-47D4-B669-5DEC1E908C26}">
            <xm:f>(C_1!$D$14="Mineral")</xm:f>
            <x14:dxf>
              <font>
                <b val="0"/>
                <i val="0"/>
                <color rgb="FFC00000"/>
              </font>
            </x14:dxf>
          </x14:cfRule>
          <xm:sqref>B12:G12</xm:sqref>
        </x14:conditionalFormatting>
        <x14:conditionalFormatting xmlns:xm="http://schemas.microsoft.com/office/excel/2006/main">
          <x14:cfRule type="expression" priority="175" id="{FD10C0C7-A32D-4216-BC19-6D746D1290E4}">
            <xm:f>(C_1!$D$15="Mineral")</xm:f>
            <x14:dxf>
              <font>
                <b val="0"/>
                <i val="0"/>
                <color rgb="FFC00000"/>
              </font>
            </x14:dxf>
          </x14:cfRule>
          <xm:sqref>B13:G13</xm:sqref>
        </x14:conditionalFormatting>
        <x14:conditionalFormatting xmlns:xm="http://schemas.microsoft.com/office/excel/2006/main">
          <x14:cfRule type="expression" priority="174" id="{16BA7FDD-8236-483D-9F32-33A3FCC4588F}">
            <xm:f>(C_1!$D$16="Mineral")</xm:f>
            <x14:dxf>
              <font>
                <b val="0"/>
                <i val="0"/>
                <color rgb="FFC00000"/>
              </font>
            </x14:dxf>
          </x14:cfRule>
          <xm:sqref>B14:G14</xm:sqref>
        </x14:conditionalFormatting>
        <x14:conditionalFormatting xmlns:xm="http://schemas.microsoft.com/office/excel/2006/main">
          <x14:cfRule type="expression" priority="173" id="{9CC72377-2218-4966-AE39-F06B571E540B}">
            <xm:f>(C_1!$D$17="Mineral")</xm:f>
            <x14:dxf>
              <font>
                <b val="0"/>
                <i val="0"/>
                <color rgb="FFC00000"/>
              </font>
            </x14:dxf>
          </x14:cfRule>
          <xm:sqref>B15:G15</xm:sqref>
        </x14:conditionalFormatting>
        <x14:conditionalFormatting xmlns:xm="http://schemas.microsoft.com/office/excel/2006/main">
          <x14:cfRule type="expression" priority="172" id="{06DE7B30-5F6E-4B27-BBFB-618EA1B29DB6}">
            <xm:f>(C_1!$D$18="Mineral")</xm:f>
            <x14:dxf>
              <font>
                <b val="0"/>
                <i val="0"/>
                <color rgb="FFC00000"/>
              </font>
            </x14:dxf>
          </x14:cfRule>
          <xm:sqref>B16:G16</xm:sqref>
        </x14:conditionalFormatting>
        <x14:conditionalFormatting xmlns:xm="http://schemas.microsoft.com/office/excel/2006/main">
          <x14:cfRule type="expression" priority="171" id="{5A3836EE-3BF0-4CB9-9C31-28B914E0DF46}">
            <xm:f>(C_1!$D$19="Mineral")</xm:f>
            <x14:dxf>
              <font>
                <b val="0"/>
                <i val="0"/>
                <color rgb="FFC00000"/>
              </font>
            </x14:dxf>
          </x14:cfRule>
          <xm:sqref>B17:G17</xm:sqref>
        </x14:conditionalFormatting>
        <x14:conditionalFormatting xmlns:xm="http://schemas.microsoft.com/office/excel/2006/main">
          <x14:cfRule type="expression" priority="170" id="{34DBD64C-C50B-4F84-A827-6E88099B0A40}">
            <xm:f>(C_1!$D$20="Mineral")</xm:f>
            <x14:dxf>
              <font>
                <b val="0"/>
                <i val="0"/>
                <color rgb="FFC00000"/>
              </font>
            </x14:dxf>
          </x14:cfRule>
          <xm:sqref>B18:G18</xm:sqref>
        </x14:conditionalFormatting>
        <x14:conditionalFormatting xmlns:xm="http://schemas.microsoft.com/office/excel/2006/main">
          <x14:cfRule type="expression" priority="169" id="{D32F6310-5784-47B8-B5F0-F0994712036D}">
            <xm:f>(C_1!$D$21="Mineral")</xm:f>
            <x14:dxf>
              <font>
                <b val="0"/>
                <i val="0"/>
                <color rgb="FFC00000"/>
              </font>
            </x14:dxf>
          </x14:cfRule>
          <xm:sqref>B19:G19</xm:sqref>
        </x14:conditionalFormatting>
        <x14:conditionalFormatting xmlns:xm="http://schemas.microsoft.com/office/excel/2006/main">
          <x14:cfRule type="expression" priority="168" id="{CE14D5ED-B39E-4B4F-894F-921729F0DAD8}">
            <xm:f>(C_1!$D$22="Mineral")</xm:f>
            <x14:dxf>
              <font>
                <b val="0"/>
                <i val="0"/>
                <color rgb="FFC00000"/>
              </font>
            </x14:dxf>
          </x14:cfRule>
          <xm:sqref>B20:G20</xm:sqref>
        </x14:conditionalFormatting>
        <x14:conditionalFormatting xmlns:xm="http://schemas.microsoft.com/office/excel/2006/main">
          <x14:cfRule type="expression" priority="167" id="{5C50DFE0-ED78-4A1E-A8FA-4B6AEDEFBD61}">
            <xm:f>(C_1!$D$23="Mineral")</xm:f>
            <x14:dxf>
              <font>
                <b val="0"/>
                <i val="0"/>
                <color rgb="FFC00000"/>
              </font>
            </x14:dxf>
          </x14:cfRule>
          <xm:sqref>B21:G21</xm:sqref>
        </x14:conditionalFormatting>
        <x14:conditionalFormatting xmlns:xm="http://schemas.microsoft.com/office/excel/2006/main">
          <x14:cfRule type="expression" priority="166" id="{77B66D5C-B9BF-42DB-8143-1EB0EDCD3ADB}">
            <xm:f>(C_1!$D$24="Mineral")</xm:f>
            <x14:dxf>
              <font>
                <b val="0"/>
                <i val="0"/>
                <color rgb="FFC00000"/>
              </font>
            </x14:dxf>
          </x14:cfRule>
          <xm:sqref>B22:G22</xm:sqref>
        </x14:conditionalFormatting>
        <x14:conditionalFormatting xmlns:xm="http://schemas.microsoft.com/office/excel/2006/main">
          <x14:cfRule type="expression" priority="165" id="{31AB4F7A-8FF2-4D25-B5E4-8582FE238827}">
            <xm:f>(C_1!$D$25="Mineral")</xm:f>
            <x14:dxf>
              <font>
                <b val="0"/>
                <i val="0"/>
                <color rgb="FFC00000"/>
              </font>
            </x14:dxf>
          </x14:cfRule>
          <xm:sqref>B23:G23</xm:sqref>
        </x14:conditionalFormatting>
        <x14:conditionalFormatting xmlns:xm="http://schemas.microsoft.com/office/excel/2006/main">
          <x14:cfRule type="expression" priority="164" id="{D760CB26-6BE6-4A76-A514-DF6F658DF3DA}">
            <xm:f>(C_1!$D$26="Mineral")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errorTitle="Error" error="Please, choose one option from the list" promptTitle="Special extraction area" prompt="Choose one option from the list" xr:uid="{00000000-0002-0000-0400-000000000000}">
          <x14:formula1>
            <xm:f>Lists!$P$29:$P$32</xm:f>
          </x14:formula1>
          <xm:sqref>N5:N24</xm:sqref>
        </x14:dataValidation>
        <x14:dataValidation type="list" errorStyle="warning" showInputMessage="1" showErrorMessage="1" errorTitle="Error" error="Please, selsct an option from the list" promptTitle="EIA or screening" prompt="Select an option from the list" xr:uid="{00000000-0002-0000-0400-000001000000}">
          <x14:formula1>
            <xm:f>Lists!$P$3:$P$15</xm:f>
          </x14:formula1>
          <xm:sqref>H5:H24</xm:sqref>
        </x14:dataValidation>
        <x14:dataValidation type="list" errorStyle="warning" showInputMessage="1" showErrorMessage="1" errorTitle="Error" error="Please, choose one option from the list" promptTitle="Extraction authorization" prompt="Choose one option from the list" xr:uid="{00000000-0002-0000-0400-000002000000}">
          <x14:formula1>
            <xm:f>Lists!$P$19:$P$25</xm:f>
          </x14:formula1>
          <xm:sqref>I5:I24</xm:sqref>
        </x14:dataValidation>
        <x14:dataValidation type="list" showInputMessage="1" showErrorMessage="1" errorTitle="Error" error="Please, choose one option from the list" promptTitle="Habitat and birds" prompt="Choose one option from the list" xr:uid="{00000000-0002-0000-0400-000003000000}">
          <x14:formula1>
            <xm:f>Lists!$P$19:$P$25</xm:f>
          </x14:formula1>
          <xm:sqref>M5:M24</xm:sqref>
        </x14:dataValidation>
        <x14:dataValidation type="list" showInputMessage="1" showErrorMessage="1" errorTitle="Error" error="Please, choose one option from the list" promptTitle="Alien species" prompt="Choose one option from the list" xr:uid="{00000000-0002-0000-0400-000004000000}">
          <x14:formula1>
            <xm:f>Lists!$P$19:$P$25</xm:f>
          </x14:formula1>
          <xm:sqref>L5:L24</xm:sqref>
        </x14:dataValidation>
        <x14:dataValidation type="list" showInputMessage="1" showErrorMessage="1" errorTitle="Error" error="Please, choose one option from the list" promptTitle="Location" prompt="Choose one option from the list" xr:uid="{00000000-0002-0000-0400-000005000000}">
          <x14:formula1>
            <xm:f>Lists!$P$19:$P$25</xm:f>
          </x14:formula1>
          <xm:sqref>K5:K24</xm:sqref>
        </x14:dataValidation>
        <x14:dataValidation type="list" showInputMessage="1" showErrorMessage="1" errorTitle="Error" error="Please, choose one option from the list" promptTitle="Rehabilitation management plan" prompt="Choose one option from the list" xr:uid="{00000000-0002-0000-0400-000006000000}">
          <x14:formula1>
            <xm:f>Lists!$P$19:$P$25</xm:f>
          </x14:formula1>
          <xm:sqref>J5:J24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216"/>
  <sheetViews>
    <sheetView workbookViewId="0"/>
  </sheetViews>
  <sheetFormatPr defaultColWidth="9.109375" defaultRowHeight="14.4"/>
  <cols>
    <col min="1" max="1" width="9.109375" style="81"/>
    <col min="2" max="2" width="20.44140625" customWidth="1"/>
    <col min="3" max="3" width="33" bestFit="1" customWidth="1"/>
    <col min="4" max="4" width="17.5546875" customWidth="1"/>
    <col min="5" max="5" width="26" customWidth="1"/>
    <col min="6" max="6" width="12.109375" bestFit="1" customWidth="1"/>
    <col min="7" max="7" width="22" customWidth="1"/>
    <col min="8" max="8" width="39.44140625" bestFit="1" customWidth="1"/>
    <col min="9" max="10" width="19" style="81" customWidth="1"/>
    <col min="11" max="11" width="16.44140625" style="81" customWidth="1"/>
    <col min="12" max="12" width="26.88671875" style="81" customWidth="1"/>
    <col min="13" max="13" width="32.33203125" style="81" customWidth="1"/>
    <col min="14" max="14" width="34.44140625" style="81" customWidth="1"/>
    <col min="15" max="39" width="9.109375" style="81"/>
  </cols>
  <sheetData>
    <row r="1" spans="2:8" s="81" customFormat="1"/>
    <row r="2" spans="2:8" s="81" customFormat="1" ht="15" thickBot="1"/>
    <row r="3" spans="2:8" ht="23.25" customHeight="1" thickBot="1">
      <c r="B3" s="243" t="s">
        <v>370</v>
      </c>
      <c r="C3" s="244"/>
      <c r="D3" s="244"/>
      <c r="E3" s="245"/>
      <c r="F3" s="81"/>
      <c r="G3" s="81"/>
      <c r="H3" s="81"/>
    </row>
    <row r="4" spans="2:8" ht="43.2">
      <c r="B4" s="1" t="s">
        <v>371</v>
      </c>
      <c r="C4" s="246"/>
      <c r="D4" s="246"/>
      <c r="E4" s="247"/>
      <c r="F4" s="81"/>
      <c r="G4" s="81"/>
      <c r="H4" s="81"/>
    </row>
    <row r="5" spans="2:8" ht="15" thickBot="1">
      <c r="B5" s="68"/>
      <c r="C5" s="248"/>
      <c r="D5" s="248"/>
      <c r="E5" s="249"/>
      <c r="F5" s="81"/>
      <c r="G5" s="81"/>
      <c r="H5" s="81"/>
    </row>
    <row r="6" spans="2:8" s="81" customFormat="1" ht="15" thickBot="1"/>
    <row r="7" spans="2:8" ht="23.4">
      <c r="B7" s="162" t="s">
        <v>125</v>
      </c>
      <c r="C7" s="163"/>
      <c r="D7" s="163"/>
      <c r="E7" s="163"/>
      <c r="F7" s="163"/>
      <c r="G7" s="163"/>
      <c r="H7" s="164"/>
    </row>
    <row r="8" spans="2:8">
      <c r="B8" s="155" t="s">
        <v>71</v>
      </c>
      <c r="C8" s="156"/>
      <c r="D8" s="156"/>
      <c r="E8" s="156"/>
      <c r="F8" s="156"/>
      <c r="G8" s="156"/>
      <c r="H8" s="175"/>
    </row>
    <row r="9" spans="2:8">
      <c r="B9" s="48" t="s">
        <v>72</v>
      </c>
      <c r="C9" s="237" t="s">
        <v>474</v>
      </c>
      <c r="D9" s="238"/>
      <c r="E9" s="238"/>
      <c r="F9" s="238"/>
      <c r="G9" s="238"/>
      <c r="H9" s="239"/>
    </row>
    <row r="10" spans="2:8">
      <c r="B10" s="48" t="s">
        <v>72</v>
      </c>
      <c r="C10" s="237" t="s">
        <v>475</v>
      </c>
      <c r="D10" s="238"/>
      <c r="E10" s="238"/>
      <c r="F10" s="238"/>
      <c r="G10" s="238"/>
      <c r="H10" s="239"/>
    </row>
    <row r="11" spans="2:8">
      <c r="B11" s="48" t="s">
        <v>72</v>
      </c>
      <c r="C11" s="237" t="s">
        <v>476</v>
      </c>
      <c r="D11" s="238"/>
      <c r="E11" s="238"/>
      <c r="F11" s="238"/>
      <c r="G11" s="238"/>
      <c r="H11" s="239"/>
    </row>
    <row r="12" spans="2:8">
      <c r="B12" s="48" t="s">
        <v>72</v>
      </c>
      <c r="C12" s="237" t="s">
        <v>477</v>
      </c>
      <c r="D12" s="238"/>
      <c r="E12" s="238"/>
      <c r="F12" s="238"/>
      <c r="G12" s="238"/>
      <c r="H12" s="239"/>
    </row>
    <row r="13" spans="2:8" ht="37.5" customHeight="1">
      <c r="B13" s="48" t="s">
        <v>72</v>
      </c>
      <c r="C13" s="240" t="s">
        <v>478</v>
      </c>
      <c r="D13" s="241"/>
      <c r="E13" s="241"/>
      <c r="F13" s="241"/>
      <c r="G13" s="241"/>
      <c r="H13" s="242"/>
    </row>
    <row r="14" spans="2:8" ht="23.4">
      <c r="B14" s="167" t="str">
        <f>+Application!B30</f>
        <v>I, the undersigned, hereby declare the veracity of the information reported in this tab</v>
      </c>
      <c r="C14" s="168"/>
      <c r="D14" s="168"/>
      <c r="E14" s="168"/>
      <c r="F14" s="168"/>
      <c r="G14" s="168"/>
      <c r="H14" s="169"/>
    </row>
    <row r="15" spans="2:8">
      <c r="B15" s="155" t="str">
        <f>+Application!B31</f>
        <v>Place and date (dd/mm/yyyy)</v>
      </c>
      <c r="C15" s="156"/>
      <c r="D15" s="156">
        <f>+Application!C31</f>
        <v>0</v>
      </c>
      <c r="E15" s="156"/>
      <c r="F15" s="156"/>
      <c r="G15" s="156"/>
      <c r="H15" s="175"/>
    </row>
    <row r="16" spans="2:8">
      <c r="B16" s="155" t="str">
        <f>+Application!B32</f>
        <v>Company name</v>
      </c>
      <c r="C16" s="156"/>
      <c r="D16" s="156">
        <f>+Application!C32</f>
        <v>0</v>
      </c>
      <c r="E16" s="156"/>
      <c r="F16" s="156"/>
      <c r="G16" s="156"/>
      <c r="H16" s="175"/>
    </row>
    <row r="17" spans="2:8" ht="60.75" customHeight="1">
      <c r="B17" s="157" t="str">
        <f>+Application!B33</f>
        <v>Name of responsible person,
position in the company,
phone number,
e-mail address</v>
      </c>
      <c r="C17" s="128"/>
      <c r="D17" s="156">
        <f>+Application!C33</f>
        <v>0</v>
      </c>
      <c r="E17" s="156"/>
      <c r="F17" s="156"/>
      <c r="G17" s="156"/>
      <c r="H17" s="175"/>
    </row>
    <row r="18" spans="2:8" ht="46.5" customHeight="1" thickBot="1">
      <c r="B18" s="219" t="str">
        <f>+Application!B34</f>
        <v xml:space="preserve">
Signature
</v>
      </c>
      <c r="C18" s="220"/>
      <c r="D18" s="220">
        <f>+Application!$C$34</f>
        <v>0</v>
      </c>
      <c r="E18" s="220"/>
      <c r="F18" s="220"/>
      <c r="G18" s="220"/>
      <c r="H18" s="229"/>
    </row>
    <row r="19" spans="2:8" s="81" customFormat="1"/>
    <row r="20" spans="2:8" s="81" customFormat="1"/>
    <row r="21" spans="2:8" s="81" customFormat="1"/>
    <row r="22" spans="2:8" s="81" customFormat="1"/>
    <row r="23" spans="2:8" s="81" customFormat="1"/>
    <row r="24" spans="2:8" s="81" customFormat="1"/>
    <row r="25" spans="2:8" s="81" customFormat="1"/>
    <row r="26" spans="2:8" s="81" customFormat="1"/>
    <row r="27" spans="2:8" s="81" customFormat="1"/>
    <row r="28" spans="2:8" s="81" customFormat="1"/>
    <row r="29" spans="2:8" s="81" customFormat="1"/>
    <row r="30" spans="2:8" s="81" customFormat="1"/>
    <row r="31" spans="2:8" s="81" customFormat="1"/>
    <row r="32" spans="2:8" s="81" customFormat="1"/>
    <row r="33" s="81" customFormat="1"/>
    <row r="34" s="81" customFormat="1"/>
    <row r="35" s="81" customFormat="1"/>
    <row r="36" s="81" customFormat="1"/>
    <row r="37" s="81" customFormat="1"/>
    <row r="38" s="81" customFormat="1"/>
    <row r="39" s="81" customFormat="1"/>
    <row r="40" s="81" customFormat="1"/>
    <row r="41" s="81" customFormat="1"/>
    <row r="42" s="81" customFormat="1"/>
    <row r="43" s="81" customFormat="1"/>
    <row r="44" s="81" customFormat="1"/>
    <row r="45" s="81" customFormat="1"/>
    <row r="46" s="81" customFormat="1"/>
    <row r="47" s="81" customFormat="1"/>
    <row r="48"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row r="61" s="81" customFormat="1"/>
    <row r="62" s="81" customFormat="1"/>
    <row r="63" s="81" customFormat="1"/>
    <row r="64"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row r="83" s="81" customFormat="1"/>
    <row r="84" s="81" customFormat="1"/>
    <row r="85" s="81" customFormat="1"/>
    <row r="86" s="81" customFormat="1"/>
    <row r="87" s="81" customFormat="1"/>
    <row r="88" s="81" customFormat="1"/>
    <row r="89" s="81" customFormat="1"/>
    <row r="90" s="81" customFormat="1"/>
    <row r="91" s="81" customFormat="1"/>
    <row r="92" s="81" customFormat="1"/>
    <row r="93" s="81" customFormat="1"/>
    <row r="94" s="81" customFormat="1"/>
    <row r="95" s="81" customFormat="1"/>
    <row r="96" s="81" customFormat="1"/>
    <row r="97" s="81" customFormat="1"/>
    <row r="98" s="81" customFormat="1"/>
    <row r="99" s="81" customFormat="1"/>
    <row r="100" s="81" customFormat="1"/>
    <row r="101" s="81" customFormat="1"/>
    <row r="102" s="81" customFormat="1"/>
    <row r="103" s="81" customFormat="1"/>
    <row r="104" s="81" customFormat="1"/>
    <row r="105" s="81" customFormat="1"/>
    <row r="106" s="81" customFormat="1"/>
    <row r="107" s="81" customFormat="1"/>
    <row r="108" s="81" customFormat="1"/>
    <row r="109" s="81" customFormat="1"/>
    <row r="110" s="81" customFormat="1"/>
    <row r="111" s="81" customFormat="1"/>
    <row r="112" s="81" customFormat="1"/>
    <row r="113" s="81" customFormat="1"/>
    <row r="114" s="81" customFormat="1"/>
    <row r="115" s="81" customFormat="1"/>
    <row r="116" s="81" customFormat="1"/>
    <row r="117" s="81" customFormat="1"/>
    <row r="118" s="81" customFormat="1"/>
    <row r="119" s="81" customFormat="1"/>
    <row r="120" s="81" customFormat="1"/>
    <row r="121" s="81" customFormat="1"/>
    <row r="122" s="81" customFormat="1"/>
    <row r="123" s="81" customFormat="1"/>
    <row r="124" s="81" customFormat="1"/>
    <row r="125" s="81" customFormat="1"/>
    <row r="126" s="81" customFormat="1"/>
    <row r="127" s="81" customFormat="1"/>
    <row r="128" s="81" customFormat="1"/>
    <row r="129" s="81" customFormat="1"/>
    <row r="130" s="81" customFormat="1"/>
    <row r="131" s="81" customFormat="1"/>
    <row r="132" s="81" customFormat="1"/>
    <row r="133" s="81" customFormat="1"/>
    <row r="134" s="81" customFormat="1"/>
    <row r="135" s="81" customFormat="1"/>
    <row r="136" s="81" customFormat="1"/>
    <row r="137" s="81" customFormat="1"/>
    <row r="138" s="81" customFormat="1"/>
    <row r="139" s="81" customFormat="1"/>
    <row r="140" s="81" customFormat="1"/>
    <row r="141" s="81" customFormat="1"/>
    <row r="142" s="81" customFormat="1"/>
    <row r="143" s="81" customFormat="1"/>
    <row r="144" s="81" customFormat="1"/>
    <row r="145" s="81" customFormat="1"/>
    <row r="146" s="81" customFormat="1"/>
    <row r="147" s="81" customFormat="1"/>
    <row r="148" s="81" customFormat="1"/>
    <row r="149" s="81" customFormat="1"/>
    <row r="150" s="81" customFormat="1"/>
    <row r="151" s="81" customFormat="1"/>
    <row r="152" s="81" customFormat="1"/>
    <row r="153" s="81" customFormat="1"/>
    <row r="154" s="81" customFormat="1"/>
    <row r="155" s="81" customFormat="1"/>
    <row r="156" s="81" customFormat="1"/>
    <row r="157" s="81" customFormat="1"/>
    <row r="158" s="81" customFormat="1"/>
    <row r="159" s="81" customFormat="1"/>
    <row r="160" s="81" customFormat="1"/>
    <row r="161" s="81" customFormat="1"/>
    <row r="162" s="81" customFormat="1"/>
    <row r="163" s="81" customFormat="1"/>
    <row r="164" s="81" customFormat="1"/>
    <row r="165" s="81" customFormat="1"/>
    <row r="166" s="81" customFormat="1"/>
    <row r="167" s="81" customFormat="1"/>
    <row r="168" s="81" customFormat="1"/>
    <row r="169" s="81" customFormat="1"/>
    <row r="170" s="81" customFormat="1"/>
    <row r="171" s="81" customFormat="1"/>
    <row r="172" s="81" customFormat="1"/>
    <row r="173" s="81" customFormat="1"/>
    <row r="174" s="81" customFormat="1"/>
    <row r="175" s="81" customFormat="1"/>
    <row r="176" s="81" customFormat="1"/>
    <row r="177" s="81" customFormat="1"/>
    <row r="178" s="81" customFormat="1"/>
    <row r="179" s="81" customFormat="1"/>
    <row r="180" s="81" customFormat="1"/>
    <row r="181" s="81" customFormat="1"/>
    <row r="182" s="81" customFormat="1"/>
    <row r="183" s="81" customFormat="1"/>
    <row r="184" s="81" customFormat="1"/>
    <row r="185" s="81" customFormat="1"/>
    <row r="186" s="81" customFormat="1"/>
    <row r="187" s="81" customFormat="1"/>
    <row r="188" s="81" customFormat="1"/>
    <row r="189" s="81" customFormat="1"/>
    <row r="190" s="81" customFormat="1"/>
    <row r="191" s="81" customFormat="1"/>
    <row r="192" s="81" customFormat="1"/>
    <row r="193" s="81" customFormat="1"/>
    <row r="194" s="81" customFormat="1"/>
    <row r="195" s="81" customFormat="1"/>
    <row r="196" s="81" customFormat="1"/>
    <row r="197" s="81" customFormat="1"/>
    <row r="198" s="81" customFormat="1"/>
    <row r="199" s="81" customFormat="1"/>
    <row r="200" s="81" customFormat="1"/>
    <row r="201" s="81" customFormat="1"/>
    <row r="202" s="81" customFormat="1"/>
    <row r="203" s="81" customFormat="1"/>
    <row r="204" s="81" customFormat="1"/>
    <row r="205" s="81" customFormat="1"/>
    <row r="206" s="81" customFormat="1"/>
    <row r="207" s="81" customFormat="1"/>
    <row r="208" s="81" customFormat="1"/>
    <row r="209" s="81" customFormat="1"/>
    <row r="210" s="81" customFormat="1"/>
    <row r="211" s="81" customFormat="1"/>
    <row r="212" s="81" customFormat="1"/>
    <row r="213" s="81" customFormat="1"/>
    <row r="214" s="81" customFormat="1"/>
    <row r="215" s="81" customFormat="1"/>
    <row r="216" s="81" customFormat="1"/>
  </sheetData>
  <sheetProtection algorithmName="SHA-512" hashValue="xvbucF8UD9JHLrHrtcvV8SieX7I06q3h+nRhnHfvbSfy9QbYyDIQHIYR/7sNN2O4i0HSoib/EmGNoOei1kluZA==" saltValue="4EnXlumsvojP2SmAZ1BRIA==" spinCount="100000" sheet="1" objects="1" scenarios="1"/>
  <dataConsolidate/>
  <mergeCells count="18">
    <mergeCell ref="B14:H14"/>
    <mergeCell ref="B15:C15"/>
    <mergeCell ref="D15:H15"/>
    <mergeCell ref="B18:C18"/>
    <mergeCell ref="D18:H18"/>
    <mergeCell ref="B16:C16"/>
    <mergeCell ref="D16:H16"/>
    <mergeCell ref="B17:C17"/>
    <mergeCell ref="D17:H17"/>
    <mergeCell ref="C10:H10"/>
    <mergeCell ref="C11:H11"/>
    <mergeCell ref="C12:H12"/>
    <mergeCell ref="C13:H13"/>
    <mergeCell ref="B3:E3"/>
    <mergeCell ref="C4:E5"/>
    <mergeCell ref="B7:H7"/>
    <mergeCell ref="B8:H8"/>
    <mergeCell ref="C9:H9"/>
  </mergeCells>
  <dataValidations count="1">
    <dataValidation type="decimal" errorStyle="warning" allowBlank="1" showInputMessage="1" showErrorMessage="1" errorTitle="Error" error="Enter a number between 70 and 100." promptTitle="Recycling rate" prompt="Enter the percentage of sales in volume that the applicant is committed to recycle within the Union." sqref="B5" xr:uid="{00000000-0002-0000-0500-000000000000}">
      <formula1>70</formula1>
      <formula2>100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311"/>
  <sheetViews>
    <sheetView workbookViewId="0"/>
  </sheetViews>
  <sheetFormatPr defaultColWidth="9.109375" defaultRowHeight="14.4"/>
  <cols>
    <col min="1" max="1" width="9.109375" style="81"/>
    <col min="2" max="2" width="12.88671875" customWidth="1"/>
    <col min="3" max="3" width="33" bestFit="1" customWidth="1"/>
    <col min="4" max="4" width="17.5546875" customWidth="1"/>
    <col min="5" max="5" width="26" customWidth="1"/>
    <col min="6" max="6" width="12.109375" bestFit="1" customWidth="1"/>
    <col min="7" max="7" width="22" customWidth="1"/>
    <col min="8" max="8" width="6.6640625" customWidth="1"/>
    <col min="9" max="9" width="11.88671875" customWidth="1"/>
    <col min="10" max="10" width="25.5546875" customWidth="1"/>
    <col min="11" max="11" width="16.44140625" customWidth="1"/>
    <col min="12" max="12" width="26.88671875" customWidth="1"/>
    <col min="13" max="13" width="12.109375" bestFit="1" customWidth="1"/>
    <col min="14" max="14" width="18.109375" customWidth="1"/>
    <col min="15" max="15" width="34.109375" customWidth="1"/>
    <col min="16" max="16" width="21.6640625" customWidth="1"/>
    <col min="17" max="52" width="9.109375" style="81"/>
  </cols>
  <sheetData>
    <row r="1" spans="2:16" s="81" customFormat="1" ht="15" thickBot="1"/>
    <row r="2" spans="2:16" ht="23.4">
      <c r="B2" s="159" t="s">
        <v>126</v>
      </c>
      <c r="C2" s="160"/>
      <c r="D2" s="160"/>
      <c r="E2" s="160"/>
      <c r="F2" s="160"/>
      <c r="G2" s="160"/>
      <c r="H2" s="160"/>
      <c r="I2" s="160"/>
      <c r="J2" s="160"/>
      <c r="K2" s="160"/>
      <c r="L2" s="160"/>
      <c r="M2" s="160"/>
      <c r="N2" s="160"/>
      <c r="O2" s="160"/>
      <c r="P2" s="161"/>
    </row>
    <row r="3" spans="2:16" ht="23.25" customHeight="1">
      <c r="B3" s="250" t="s">
        <v>518</v>
      </c>
      <c r="C3" s="251"/>
      <c r="D3" s="251"/>
      <c r="E3" s="251"/>
      <c r="F3" s="251"/>
      <c r="G3" s="251"/>
      <c r="H3" s="188"/>
      <c r="I3" s="226" t="s">
        <v>519</v>
      </c>
      <c r="J3" s="227"/>
      <c r="K3" s="227"/>
      <c r="L3" s="227"/>
      <c r="M3" s="227"/>
      <c r="N3" s="227"/>
      <c r="O3" s="227"/>
      <c r="P3" s="228"/>
    </row>
    <row r="4" spans="2:16" ht="45.75" customHeight="1">
      <c r="B4" s="252" t="s">
        <v>372</v>
      </c>
      <c r="C4" s="252"/>
      <c r="D4" s="252"/>
      <c r="E4" s="252"/>
      <c r="F4" s="252"/>
      <c r="G4" s="252"/>
      <c r="H4" s="189"/>
      <c r="I4" s="50" t="str">
        <f>+C_1!B6</f>
        <v>Component number</v>
      </c>
      <c r="J4" s="50" t="str">
        <f>+C_1!C6</f>
        <v>Proportion of the total product volume occupied by the component (%)</v>
      </c>
      <c r="K4" s="50" t="str">
        <f>+C_1!D6</f>
        <v>Mineral component</v>
      </c>
      <c r="L4" s="50" t="str">
        <f>+C_1!E6</f>
        <v>If mineral, select virgin or recycled/recovered material</v>
      </c>
      <c r="M4" s="50" t="str">
        <f>+C_1!F6</f>
        <v>Origin of the component</v>
      </c>
      <c r="N4" s="50" t="str">
        <f>+C_1!G6</f>
        <v>Additional description of the material used</v>
      </c>
      <c r="O4" s="109" t="s">
        <v>127</v>
      </c>
      <c r="P4" s="94" t="s">
        <v>520</v>
      </c>
    </row>
    <row r="5" spans="2:16">
      <c r="B5" s="252"/>
      <c r="C5" s="252"/>
      <c r="D5" s="252"/>
      <c r="E5" s="252"/>
      <c r="F5" s="252"/>
      <c r="G5" s="252"/>
      <c r="H5" s="189"/>
      <c r="I5" s="18" t="str">
        <f>+C_1!B7</f>
        <v>I</v>
      </c>
      <c r="J5" s="18">
        <f>+C_1!C7</f>
        <v>55</v>
      </c>
      <c r="K5" s="18" t="str">
        <f>+C_1!D7</f>
        <v>Mineral</v>
      </c>
      <c r="L5" s="18" t="str">
        <f>+C_1!E7</f>
        <v>Recycled/recovered</v>
      </c>
      <c r="M5" s="18" t="str">
        <f>+C_1!F7</f>
        <v>KTM snc</v>
      </c>
      <c r="N5" s="18">
        <f>+C_1!G7</f>
        <v>0</v>
      </c>
      <c r="O5" s="64"/>
      <c r="P5" s="69"/>
    </row>
    <row r="6" spans="2:16">
      <c r="B6" s="252"/>
      <c r="C6" s="252"/>
      <c r="D6" s="252"/>
      <c r="E6" s="252"/>
      <c r="F6" s="252"/>
      <c r="G6" s="252"/>
      <c r="H6" s="189"/>
      <c r="I6" s="18" t="str">
        <f>+C_1!B8</f>
        <v>II</v>
      </c>
      <c r="J6" s="18">
        <f>+C_1!C8</f>
        <v>5</v>
      </c>
      <c r="K6" s="18" t="str">
        <f>+C_1!D8</f>
        <v>Mineral</v>
      </c>
      <c r="L6" s="18" t="str">
        <f>+C_1!E8</f>
        <v>Virgin</v>
      </c>
      <c r="M6" s="18" t="str">
        <f>+C_1!F8</f>
        <v>Sabello</v>
      </c>
      <c r="N6" s="18">
        <f>+C_1!G8</f>
        <v>0</v>
      </c>
      <c r="O6" s="70"/>
      <c r="P6" s="69"/>
    </row>
    <row r="7" spans="2:16">
      <c r="B7" s="252"/>
      <c r="C7" s="252"/>
      <c r="D7" s="252"/>
      <c r="E7" s="252"/>
      <c r="F7" s="252"/>
      <c r="G7" s="252"/>
      <c r="H7" s="189"/>
      <c r="I7" s="18" t="str">
        <f>+C_1!B9</f>
        <v>III</v>
      </c>
      <c r="J7" s="18">
        <f>+C_1!C9</f>
        <v>40</v>
      </c>
      <c r="K7" s="18" t="str">
        <f>+C_1!D9</f>
        <v>Mineral</v>
      </c>
      <c r="L7" s="18" t="str">
        <f>+C_1!E9</f>
        <v>Virgin</v>
      </c>
      <c r="M7" s="18" t="str">
        <f>+C_1!F9</f>
        <v>Saragossa</v>
      </c>
      <c r="N7" s="18">
        <f>+C_1!G9</f>
        <v>0</v>
      </c>
      <c r="O7" s="70"/>
      <c r="P7" s="69"/>
    </row>
    <row r="8" spans="2:16">
      <c r="B8" s="252"/>
      <c r="C8" s="252"/>
      <c r="D8" s="252"/>
      <c r="E8" s="252"/>
      <c r="F8" s="252"/>
      <c r="G8" s="252"/>
      <c r="H8" s="189"/>
      <c r="I8" s="18">
        <f>+C_1!B10</f>
        <v>0</v>
      </c>
      <c r="J8" s="18">
        <f>+C_1!C10</f>
        <v>0</v>
      </c>
      <c r="K8" s="18">
        <f>+C_1!D10</f>
        <v>0</v>
      </c>
      <c r="L8" s="18">
        <f>+C_1!E10</f>
        <v>0</v>
      </c>
      <c r="M8" s="18">
        <f>+C_1!F10</f>
        <v>0</v>
      </c>
      <c r="N8" s="18">
        <f>+C_1!G10</f>
        <v>0</v>
      </c>
      <c r="O8" s="70"/>
      <c r="P8" s="69"/>
    </row>
    <row r="9" spans="2:16">
      <c r="B9" s="252"/>
      <c r="C9" s="252"/>
      <c r="D9" s="252"/>
      <c r="E9" s="252"/>
      <c r="F9" s="252"/>
      <c r="G9" s="252"/>
      <c r="H9" s="189"/>
      <c r="I9" s="18">
        <f>+C_1!B11</f>
        <v>0</v>
      </c>
      <c r="J9" s="18">
        <f>+C_1!C11</f>
        <v>0</v>
      </c>
      <c r="K9" s="18">
        <f>+C_1!D11</f>
        <v>0</v>
      </c>
      <c r="L9" s="18">
        <f>+C_1!E11</f>
        <v>0</v>
      </c>
      <c r="M9" s="18">
        <f>+C_1!F11</f>
        <v>0</v>
      </c>
      <c r="N9" s="18">
        <f>+C_1!G11</f>
        <v>0</v>
      </c>
      <c r="O9" s="70"/>
      <c r="P9" s="69"/>
    </row>
    <row r="10" spans="2:16">
      <c r="B10" s="252"/>
      <c r="C10" s="252"/>
      <c r="D10" s="252"/>
      <c r="E10" s="252"/>
      <c r="F10" s="252"/>
      <c r="G10" s="252"/>
      <c r="H10" s="189"/>
      <c r="I10" s="18">
        <f>+C_1!B12</f>
        <v>0</v>
      </c>
      <c r="J10" s="18">
        <f>+C_1!C12</f>
        <v>0</v>
      </c>
      <c r="K10" s="18">
        <f>+C_1!D12</f>
        <v>0</v>
      </c>
      <c r="L10" s="18">
        <f>+C_1!E12</f>
        <v>0</v>
      </c>
      <c r="M10" s="18">
        <f>+C_1!F12</f>
        <v>0</v>
      </c>
      <c r="N10" s="18">
        <f>+C_1!G12</f>
        <v>0</v>
      </c>
      <c r="O10" s="70"/>
      <c r="P10" s="69"/>
    </row>
    <row r="11" spans="2:16">
      <c r="B11" s="252"/>
      <c r="C11" s="252"/>
      <c r="D11" s="252"/>
      <c r="E11" s="252"/>
      <c r="F11" s="252"/>
      <c r="G11" s="252"/>
      <c r="H11" s="189"/>
      <c r="I11" s="18">
        <f>+C_1!B13</f>
        <v>0</v>
      </c>
      <c r="J11" s="18">
        <f>+C_1!C13</f>
        <v>0</v>
      </c>
      <c r="K11" s="18">
        <f>+C_1!D13</f>
        <v>0</v>
      </c>
      <c r="L11" s="18">
        <f>+C_1!E13</f>
        <v>0</v>
      </c>
      <c r="M11" s="18">
        <f>+C_1!F13</f>
        <v>0</v>
      </c>
      <c r="N11" s="18">
        <f>+C_1!G13</f>
        <v>0</v>
      </c>
      <c r="O11" s="70"/>
      <c r="P11" s="69"/>
    </row>
    <row r="12" spans="2:16">
      <c r="B12" s="252"/>
      <c r="C12" s="252"/>
      <c r="D12" s="252"/>
      <c r="E12" s="252"/>
      <c r="F12" s="252"/>
      <c r="G12" s="252"/>
      <c r="H12" s="189"/>
      <c r="I12" s="18">
        <f>+C_1!B14</f>
        <v>0</v>
      </c>
      <c r="J12" s="18">
        <f>+C_1!C14</f>
        <v>0</v>
      </c>
      <c r="K12" s="18">
        <f>+C_1!D14</f>
        <v>0</v>
      </c>
      <c r="L12" s="18">
        <f>+C_1!E14</f>
        <v>0</v>
      </c>
      <c r="M12" s="18">
        <f>+C_1!F14</f>
        <v>0</v>
      </c>
      <c r="N12" s="18">
        <f>+C_1!G14</f>
        <v>0</v>
      </c>
      <c r="O12" s="70"/>
      <c r="P12" s="69"/>
    </row>
    <row r="13" spans="2:16">
      <c r="B13" s="252"/>
      <c r="C13" s="252"/>
      <c r="D13" s="252"/>
      <c r="E13" s="252"/>
      <c r="F13" s="252"/>
      <c r="G13" s="252"/>
      <c r="H13" s="189"/>
      <c r="I13" s="18">
        <f>+C_1!B15</f>
        <v>0</v>
      </c>
      <c r="J13" s="18">
        <f>+C_1!C15</f>
        <v>0</v>
      </c>
      <c r="K13" s="18">
        <f>+C_1!D15</f>
        <v>0</v>
      </c>
      <c r="L13" s="18">
        <f>+C_1!E15</f>
        <v>0</v>
      </c>
      <c r="M13" s="18">
        <f>+C_1!F15</f>
        <v>0</v>
      </c>
      <c r="N13" s="18">
        <f>+C_1!G15</f>
        <v>0</v>
      </c>
      <c r="O13" s="70"/>
      <c r="P13" s="69"/>
    </row>
    <row r="14" spans="2:16">
      <c r="B14" s="252"/>
      <c r="C14" s="252"/>
      <c r="D14" s="252"/>
      <c r="E14" s="252"/>
      <c r="F14" s="252"/>
      <c r="G14" s="252"/>
      <c r="H14" s="189"/>
      <c r="I14" s="18">
        <f>+C_1!B16</f>
        <v>0</v>
      </c>
      <c r="J14" s="18">
        <f>+C_1!C16</f>
        <v>0</v>
      </c>
      <c r="K14" s="18">
        <f>+C_1!D16</f>
        <v>0</v>
      </c>
      <c r="L14" s="18">
        <f>+C_1!E16</f>
        <v>0</v>
      </c>
      <c r="M14" s="18">
        <f>+C_1!F16</f>
        <v>0</v>
      </c>
      <c r="N14" s="18">
        <f>+C_1!G16</f>
        <v>0</v>
      </c>
      <c r="O14" s="70"/>
      <c r="P14" s="69"/>
    </row>
    <row r="15" spans="2:16">
      <c r="B15" s="252"/>
      <c r="C15" s="252"/>
      <c r="D15" s="252"/>
      <c r="E15" s="252"/>
      <c r="F15" s="252"/>
      <c r="G15" s="252"/>
      <c r="H15" s="189"/>
      <c r="I15" s="18">
        <f>+C_1!B17</f>
        <v>0</v>
      </c>
      <c r="J15" s="18">
        <f>+C_1!C17</f>
        <v>0</v>
      </c>
      <c r="K15" s="18">
        <f>+C_1!D17</f>
        <v>0</v>
      </c>
      <c r="L15" s="18">
        <f>+C_1!E17</f>
        <v>0</v>
      </c>
      <c r="M15" s="18">
        <f>+C_1!F17</f>
        <v>0</v>
      </c>
      <c r="N15" s="18">
        <f>+C_1!G17</f>
        <v>0</v>
      </c>
      <c r="O15" s="70"/>
      <c r="P15" s="69"/>
    </row>
    <row r="16" spans="2:16">
      <c r="B16" s="252"/>
      <c r="C16" s="252"/>
      <c r="D16" s="252"/>
      <c r="E16" s="252"/>
      <c r="F16" s="252"/>
      <c r="G16" s="252"/>
      <c r="H16" s="189"/>
      <c r="I16" s="18">
        <f>+C_1!B18</f>
        <v>0</v>
      </c>
      <c r="J16" s="18">
        <f>+C_1!C18</f>
        <v>0</v>
      </c>
      <c r="K16" s="18">
        <f>+C_1!D18</f>
        <v>0</v>
      </c>
      <c r="L16" s="18">
        <f>+C_1!E18</f>
        <v>0</v>
      </c>
      <c r="M16" s="18">
        <f>+C_1!F18</f>
        <v>0</v>
      </c>
      <c r="N16" s="18">
        <f>+C_1!G18</f>
        <v>0</v>
      </c>
      <c r="O16" s="70"/>
      <c r="P16" s="69"/>
    </row>
    <row r="17" spans="2:16">
      <c r="B17" s="252"/>
      <c r="C17" s="252"/>
      <c r="D17" s="252"/>
      <c r="E17" s="252"/>
      <c r="F17" s="252"/>
      <c r="G17" s="252"/>
      <c r="H17" s="189"/>
      <c r="I17" s="18">
        <f>+C_1!B19</f>
        <v>0</v>
      </c>
      <c r="J17" s="18">
        <f>+C_1!C19</f>
        <v>0</v>
      </c>
      <c r="K17" s="18">
        <f>+C_1!D19</f>
        <v>0</v>
      </c>
      <c r="L17" s="18">
        <f>+C_1!E19</f>
        <v>0</v>
      </c>
      <c r="M17" s="18">
        <f>+C_1!F19</f>
        <v>0</v>
      </c>
      <c r="N17" s="18">
        <f>+C_1!G19</f>
        <v>0</v>
      </c>
      <c r="O17" s="70"/>
      <c r="P17" s="69"/>
    </row>
    <row r="18" spans="2:16">
      <c r="B18" s="252"/>
      <c r="C18" s="252"/>
      <c r="D18" s="252"/>
      <c r="E18" s="252"/>
      <c r="F18" s="252"/>
      <c r="G18" s="252"/>
      <c r="H18" s="189"/>
      <c r="I18" s="18">
        <f>+C_1!B20</f>
        <v>0</v>
      </c>
      <c r="J18" s="18">
        <f>+C_1!C20</f>
        <v>0</v>
      </c>
      <c r="K18" s="18">
        <f>+C_1!D20</f>
        <v>0</v>
      </c>
      <c r="L18" s="18">
        <f>+C_1!E20</f>
        <v>0</v>
      </c>
      <c r="M18" s="18">
        <f>+C_1!F20</f>
        <v>0</v>
      </c>
      <c r="N18" s="18">
        <f>+C_1!G20</f>
        <v>0</v>
      </c>
      <c r="O18" s="70"/>
      <c r="P18" s="69"/>
    </row>
    <row r="19" spans="2:16">
      <c r="B19" s="252"/>
      <c r="C19" s="252"/>
      <c r="D19" s="252"/>
      <c r="E19" s="252"/>
      <c r="F19" s="252"/>
      <c r="G19" s="252"/>
      <c r="H19" s="189"/>
      <c r="I19" s="18">
        <f>+C_1!B21</f>
        <v>0</v>
      </c>
      <c r="J19" s="18">
        <f>+C_1!C21</f>
        <v>0</v>
      </c>
      <c r="K19" s="18">
        <f>+C_1!D21</f>
        <v>0</v>
      </c>
      <c r="L19" s="18">
        <f>+C_1!E21</f>
        <v>0</v>
      </c>
      <c r="M19" s="18">
        <f>+C_1!F21</f>
        <v>0</v>
      </c>
      <c r="N19" s="18">
        <f>+C_1!G21</f>
        <v>0</v>
      </c>
      <c r="O19" s="70"/>
      <c r="P19" s="69"/>
    </row>
    <row r="20" spans="2:16">
      <c r="B20" s="252"/>
      <c r="C20" s="252"/>
      <c r="D20" s="252"/>
      <c r="E20" s="252"/>
      <c r="F20" s="252"/>
      <c r="G20" s="252"/>
      <c r="H20" s="189"/>
      <c r="I20" s="18">
        <f>+C_1!B22</f>
        <v>0</v>
      </c>
      <c r="J20" s="18">
        <f>+C_1!C22</f>
        <v>0</v>
      </c>
      <c r="K20" s="18">
        <f>+C_1!D22</f>
        <v>0</v>
      </c>
      <c r="L20" s="18">
        <f>+C_1!E22</f>
        <v>0</v>
      </c>
      <c r="M20" s="18">
        <f>+C_1!F22</f>
        <v>0</v>
      </c>
      <c r="N20" s="18">
        <f>+C_1!G22</f>
        <v>0</v>
      </c>
      <c r="O20" s="70"/>
      <c r="P20" s="69"/>
    </row>
    <row r="21" spans="2:16">
      <c r="B21" s="252"/>
      <c r="C21" s="252"/>
      <c r="D21" s="252"/>
      <c r="E21" s="252"/>
      <c r="F21" s="252"/>
      <c r="G21" s="252"/>
      <c r="H21" s="189"/>
      <c r="I21" s="18">
        <f>+C_1!B23</f>
        <v>0</v>
      </c>
      <c r="J21" s="18">
        <f>+C_1!C23</f>
        <v>0</v>
      </c>
      <c r="K21" s="18">
        <f>+C_1!D23</f>
        <v>0</v>
      </c>
      <c r="L21" s="18">
        <f>+C_1!E23</f>
        <v>0</v>
      </c>
      <c r="M21" s="18">
        <f>+C_1!F23</f>
        <v>0</v>
      </c>
      <c r="N21" s="18">
        <f>+C_1!G23</f>
        <v>0</v>
      </c>
      <c r="O21" s="70"/>
      <c r="P21" s="69"/>
    </row>
    <row r="22" spans="2:16">
      <c r="B22" s="252"/>
      <c r="C22" s="252"/>
      <c r="D22" s="252"/>
      <c r="E22" s="252"/>
      <c r="F22" s="252"/>
      <c r="G22" s="252"/>
      <c r="H22" s="189"/>
      <c r="I22" s="18">
        <f>+C_1!B24</f>
        <v>0</v>
      </c>
      <c r="J22" s="18">
        <f>+C_1!C24</f>
        <v>0</v>
      </c>
      <c r="K22" s="18">
        <f>+C_1!D24</f>
        <v>0</v>
      </c>
      <c r="L22" s="18">
        <f>+C_1!E24</f>
        <v>0</v>
      </c>
      <c r="M22" s="18">
        <f>+C_1!F24</f>
        <v>0</v>
      </c>
      <c r="N22" s="18">
        <f>+C_1!G24</f>
        <v>0</v>
      </c>
      <c r="O22" s="70"/>
      <c r="P22" s="69"/>
    </row>
    <row r="23" spans="2:16">
      <c r="B23" s="252"/>
      <c r="C23" s="252"/>
      <c r="D23" s="252"/>
      <c r="E23" s="252"/>
      <c r="F23" s="252"/>
      <c r="G23" s="252"/>
      <c r="H23" s="189"/>
      <c r="I23" s="18">
        <f>+C_1!B25</f>
        <v>0</v>
      </c>
      <c r="J23" s="18">
        <f>+C_1!C25</f>
        <v>0</v>
      </c>
      <c r="K23" s="18">
        <f>+C_1!D25</f>
        <v>0</v>
      </c>
      <c r="L23" s="18">
        <f>+C_1!E25</f>
        <v>0</v>
      </c>
      <c r="M23" s="18">
        <f>+C_1!F25</f>
        <v>0</v>
      </c>
      <c r="N23" s="18">
        <f>+C_1!G25</f>
        <v>0</v>
      </c>
      <c r="O23" s="70"/>
      <c r="P23" s="69"/>
    </row>
    <row r="24" spans="2:16" ht="15" thickBot="1">
      <c r="B24" s="252"/>
      <c r="C24" s="252"/>
      <c r="D24" s="252"/>
      <c r="E24" s="252"/>
      <c r="F24" s="252"/>
      <c r="G24" s="252"/>
      <c r="H24" s="192"/>
      <c r="I24" s="34">
        <f>+C_1!B26</f>
        <v>0</v>
      </c>
      <c r="J24" s="34">
        <f>+C_1!C26</f>
        <v>0</v>
      </c>
      <c r="K24" s="34">
        <f>+C_1!D26</f>
        <v>0</v>
      </c>
      <c r="L24" s="34">
        <f>+C_1!E26</f>
        <v>0</v>
      </c>
      <c r="M24" s="34">
        <f>+C_1!F26</f>
        <v>0</v>
      </c>
      <c r="N24" s="34">
        <f>+C_1!G26</f>
        <v>0</v>
      </c>
      <c r="O24" s="71"/>
      <c r="P24" s="72"/>
    </row>
    <row r="25" spans="2:16" ht="84.6" thickBot="1">
      <c r="B25" s="252"/>
      <c r="C25" s="252"/>
      <c r="D25" s="252"/>
      <c r="E25" s="252"/>
      <c r="F25" s="252"/>
      <c r="G25" s="252"/>
      <c r="H25" s="81"/>
      <c r="I25" s="81"/>
      <c r="J25" s="81"/>
      <c r="K25" s="81"/>
      <c r="L25" s="81"/>
      <c r="M25" s="81"/>
      <c r="N25" s="110" t="s">
        <v>393</v>
      </c>
      <c r="O25" s="111">
        <f>IFERROR(SUM(IF(L5="Recycled/recovered",O5,0)+IF(L6="Recycled/recovered",O6,0)+IF(L7="Recycled/recovered",O7,0)+IF(L8="Recycled/recovered",O8,0)+IF(L9="Recycled/recovered",O9,0)+IF(L10="Recycled/recovered",O10,0)+IF(L11="Recycled/recovered",O11,0)+IF(L12="Recycled/recovered",O12,0)+IF(L13="Recycled/recovered",O13,0)+IF(L14="Recycled/recovered",O14,0)+IF(L15="Recycled/recovered",O15,0)+IF(L16="Recycled/recovered",O16,0)+IF(L17="Recycled/recovered",O17,0)+IF(L18="Recycled/recovered",O18,0)+IF(L19="Recycled/recovered",O19,0)+IF(L20="Recycled/recovered",O20,0)+IF(L21="Recycled/recovered",O21,0)+IF(L22="Recycled/recovered",O22,0)+IF(L23="Recycled/recovered",O23,0)+IF(L24="Recycled/recovered",O24,0)),0)</f>
        <v>0</v>
      </c>
      <c r="P25" s="81"/>
    </row>
    <row r="26" spans="2:16">
      <c r="B26" s="81"/>
      <c r="C26" s="81"/>
      <c r="D26" s="81"/>
      <c r="E26" s="81"/>
      <c r="F26" s="81"/>
      <c r="G26" s="81"/>
      <c r="H26" s="81"/>
      <c r="I26" s="81"/>
      <c r="J26" s="81"/>
      <c r="K26" s="81"/>
      <c r="L26" s="81"/>
      <c r="M26" s="81"/>
      <c r="N26" s="81"/>
      <c r="O26" s="81"/>
      <c r="P26" s="81"/>
    </row>
    <row r="27" spans="2:16" ht="15" thickBot="1">
      <c r="B27" s="81"/>
      <c r="C27" s="81"/>
      <c r="D27" s="81"/>
      <c r="E27" s="81"/>
      <c r="F27" s="81"/>
      <c r="G27" s="81"/>
      <c r="H27" s="81"/>
      <c r="I27" s="81"/>
      <c r="J27" s="81"/>
      <c r="K27" s="81"/>
      <c r="L27" s="81"/>
      <c r="M27" s="81"/>
      <c r="N27" s="81"/>
      <c r="O27" s="81"/>
      <c r="P27" s="81"/>
    </row>
    <row r="28" spans="2:16" ht="23.4">
      <c r="B28" s="162" t="s">
        <v>145</v>
      </c>
      <c r="C28" s="163"/>
      <c r="D28" s="163"/>
      <c r="E28" s="163"/>
      <c r="F28" s="163"/>
      <c r="G28" s="163"/>
      <c r="H28" s="163"/>
      <c r="I28" s="163"/>
      <c r="J28" s="164"/>
      <c r="K28" s="81"/>
      <c r="L28" s="81"/>
      <c r="M28" s="81"/>
      <c r="N28" s="81"/>
      <c r="O28" s="81"/>
      <c r="P28" s="81"/>
    </row>
    <row r="29" spans="2:16">
      <c r="B29" s="155" t="s">
        <v>71</v>
      </c>
      <c r="C29" s="156"/>
      <c r="D29" s="156"/>
      <c r="E29" s="156"/>
      <c r="F29" s="156"/>
      <c r="G29" s="156"/>
      <c r="H29" s="156"/>
      <c r="I29" s="156"/>
      <c r="J29" s="175"/>
      <c r="K29" s="81"/>
      <c r="L29" s="81"/>
      <c r="M29" s="81"/>
      <c r="N29" s="81"/>
      <c r="O29" s="81"/>
      <c r="P29" s="81"/>
    </row>
    <row r="30" spans="2:16">
      <c r="B30" s="48" t="s">
        <v>72</v>
      </c>
      <c r="C30" s="156" t="s">
        <v>460</v>
      </c>
      <c r="D30" s="156"/>
      <c r="E30" s="156"/>
      <c r="F30" s="156"/>
      <c r="G30" s="156"/>
      <c r="H30" s="156"/>
      <c r="I30" s="156"/>
      <c r="J30" s="175"/>
      <c r="K30" s="81"/>
      <c r="L30" s="81"/>
      <c r="M30" s="81"/>
      <c r="N30" s="81"/>
      <c r="O30" s="81"/>
      <c r="P30" s="81"/>
    </row>
    <row r="31" spans="2:16">
      <c r="B31" s="48" t="s">
        <v>72</v>
      </c>
      <c r="C31" s="226" t="s">
        <v>479</v>
      </c>
      <c r="D31" s="227"/>
      <c r="E31" s="227"/>
      <c r="F31" s="227"/>
      <c r="G31" s="227"/>
      <c r="H31" s="227"/>
      <c r="I31" s="227"/>
      <c r="J31" s="228"/>
      <c r="K31" s="81"/>
      <c r="L31" s="81"/>
      <c r="M31" s="81"/>
      <c r="N31" s="81"/>
      <c r="O31" s="81"/>
      <c r="P31" s="81"/>
    </row>
    <row r="32" spans="2:16">
      <c r="B32" s="48" t="s">
        <v>72</v>
      </c>
      <c r="C32" s="156" t="s">
        <v>480</v>
      </c>
      <c r="D32" s="156"/>
      <c r="E32" s="156"/>
      <c r="F32" s="156"/>
      <c r="G32" s="156"/>
      <c r="H32" s="156"/>
      <c r="I32" s="156"/>
      <c r="J32" s="175"/>
      <c r="K32" s="81"/>
      <c r="L32" s="81"/>
      <c r="M32" s="81"/>
      <c r="N32" s="81"/>
      <c r="O32" s="81"/>
      <c r="P32" s="81"/>
    </row>
    <row r="33" spans="2:16" ht="23.4">
      <c r="B33" s="167" t="str">
        <f>+Application!B30</f>
        <v>I, the undersigned, hereby declare the veracity of the information reported in this tab</v>
      </c>
      <c r="C33" s="168"/>
      <c r="D33" s="168"/>
      <c r="E33" s="168"/>
      <c r="F33" s="168"/>
      <c r="G33" s="168"/>
      <c r="H33" s="168"/>
      <c r="I33" s="168"/>
      <c r="J33" s="169"/>
      <c r="K33" s="81"/>
      <c r="L33" s="81"/>
      <c r="M33" s="81"/>
      <c r="N33" s="81"/>
      <c r="O33" s="81"/>
      <c r="P33" s="81"/>
    </row>
    <row r="34" spans="2:16">
      <c r="B34" s="155" t="str">
        <f>+Application!B31</f>
        <v>Place and date (dd/mm/yyyy)</v>
      </c>
      <c r="C34" s="156"/>
      <c r="D34" s="156">
        <f>+Application!C31</f>
        <v>0</v>
      </c>
      <c r="E34" s="156"/>
      <c r="F34" s="156"/>
      <c r="G34" s="156"/>
      <c r="H34" s="156"/>
      <c r="I34" s="156"/>
      <c r="J34" s="175"/>
      <c r="K34" s="81"/>
      <c r="L34" s="81"/>
      <c r="M34" s="81"/>
      <c r="N34" s="81"/>
      <c r="O34" s="81"/>
      <c r="P34" s="81"/>
    </row>
    <row r="35" spans="2:16">
      <c r="B35" s="155" t="str">
        <f>+Application!B32</f>
        <v>Company name</v>
      </c>
      <c r="C35" s="156"/>
      <c r="D35" s="156">
        <f>+Application!C32</f>
        <v>0</v>
      </c>
      <c r="E35" s="156"/>
      <c r="F35" s="156"/>
      <c r="G35" s="156"/>
      <c r="H35" s="156"/>
      <c r="I35" s="156"/>
      <c r="J35" s="175"/>
      <c r="K35" s="81"/>
      <c r="L35" s="81"/>
      <c r="M35" s="81"/>
      <c r="N35" s="81"/>
      <c r="O35" s="81"/>
      <c r="P35" s="81"/>
    </row>
    <row r="36" spans="2:16" ht="60.75" customHeight="1">
      <c r="B36" s="157" t="str">
        <f>+Application!B33</f>
        <v>Name of responsible person,
position in the company,
phone number,
e-mail address</v>
      </c>
      <c r="C36" s="128"/>
      <c r="D36" s="156">
        <f>+Application!C33</f>
        <v>0</v>
      </c>
      <c r="E36" s="156"/>
      <c r="F36" s="156"/>
      <c r="G36" s="156"/>
      <c r="H36" s="156"/>
      <c r="I36" s="156"/>
      <c r="J36" s="175"/>
      <c r="K36" s="81"/>
      <c r="L36" s="81"/>
      <c r="M36" s="81"/>
      <c r="N36" s="81"/>
      <c r="O36" s="81"/>
      <c r="P36" s="81"/>
    </row>
    <row r="37" spans="2:16" ht="46.5" customHeight="1" thickBot="1">
      <c r="B37" s="219" t="str">
        <f>+Application!B34</f>
        <v xml:space="preserve">
Signature
</v>
      </c>
      <c r="C37" s="220"/>
      <c r="D37" s="220">
        <f>+Application!$C$34</f>
        <v>0</v>
      </c>
      <c r="E37" s="220"/>
      <c r="F37" s="220"/>
      <c r="G37" s="220"/>
      <c r="H37" s="220"/>
      <c r="I37" s="220"/>
      <c r="J37" s="229"/>
      <c r="K37" s="81"/>
      <c r="L37" s="81"/>
      <c r="M37" s="81"/>
      <c r="N37" s="81"/>
      <c r="O37" s="81"/>
      <c r="P37" s="81"/>
    </row>
    <row r="38" spans="2:16" s="81" customFormat="1"/>
    <row r="39" spans="2:16" s="81" customFormat="1"/>
    <row r="40" spans="2:16" s="81" customFormat="1"/>
    <row r="41" spans="2:16" s="81" customFormat="1"/>
    <row r="42" spans="2:16" s="81" customFormat="1"/>
    <row r="43" spans="2:16" s="81" customFormat="1"/>
    <row r="44" spans="2:16" s="81" customFormat="1"/>
    <row r="45" spans="2:16" s="81" customFormat="1"/>
    <row r="46" spans="2:16" s="81" customFormat="1"/>
    <row r="47" spans="2:16" s="81" customFormat="1"/>
    <row r="48" spans="2:16"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row r="61" s="81" customFormat="1"/>
    <row r="62" s="81" customFormat="1"/>
    <row r="63" s="81" customFormat="1"/>
    <row r="64"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row r="83" s="81" customFormat="1"/>
    <row r="84" s="81" customFormat="1"/>
    <row r="85" s="81" customFormat="1"/>
    <row r="86" s="81" customFormat="1"/>
    <row r="87" s="81" customFormat="1"/>
    <row r="88" s="81" customFormat="1"/>
    <row r="89" s="81" customFormat="1"/>
    <row r="90" s="81" customFormat="1"/>
    <row r="91" s="81" customFormat="1"/>
    <row r="92" s="81" customFormat="1"/>
    <row r="93" s="81" customFormat="1"/>
    <row r="94" s="81" customFormat="1"/>
    <row r="95" s="81" customFormat="1"/>
    <row r="96" s="81" customFormat="1"/>
    <row r="97" s="81" customFormat="1"/>
    <row r="98" s="81" customFormat="1"/>
    <row r="99" s="81" customFormat="1"/>
    <row r="100" s="81" customFormat="1"/>
    <row r="101" s="81" customFormat="1"/>
    <row r="102" s="81" customFormat="1"/>
    <row r="103" s="81" customFormat="1"/>
    <row r="104" s="81" customFormat="1"/>
    <row r="105" s="81" customFormat="1"/>
    <row r="106" s="81" customFormat="1"/>
    <row r="107" s="81" customFormat="1"/>
    <row r="108" s="81" customFormat="1"/>
    <row r="109" s="81" customFormat="1"/>
    <row r="110" s="81" customFormat="1"/>
    <row r="111" s="81" customFormat="1"/>
    <row r="112" s="81" customFormat="1"/>
    <row r="113" s="81" customFormat="1"/>
    <row r="114" s="81" customFormat="1"/>
    <row r="115" s="81" customFormat="1"/>
    <row r="116" s="81" customFormat="1"/>
    <row r="117" s="81" customFormat="1"/>
    <row r="118" s="81" customFormat="1"/>
    <row r="119" s="81" customFormat="1"/>
    <row r="120" s="81" customFormat="1"/>
    <row r="121" s="81" customFormat="1"/>
    <row r="122" s="81" customFormat="1"/>
    <row r="123" s="81" customFormat="1"/>
    <row r="124" s="81" customFormat="1"/>
    <row r="125" s="81" customFormat="1"/>
    <row r="126" s="81" customFormat="1"/>
    <row r="127" s="81" customFormat="1"/>
    <row r="128" s="81" customFormat="1"/>
    <row r="129" s="81" customFormat="1"/>
    <row r="130" s="81" customFormat="1"/>
    <row r="131" s="81" customFormat="1"/>
    <row r="132" s="81" customFormat="1"/>
    <row r="133" s="81" customFormat="1"/>
    <row r="134" s="81" customFormat="1"/>
    <row r="135" s="81" customFormat="1"/>
    <row r="136" s="81" customFormat="1"/>
    <row r="137" s="81" customFormat="1"/>
    <row r="138" s="81" customFormat="1"/>
    <row r="139" s="81" customFormat="1"/>
    <row r="140" s="81" customFormat="1"/>
    <row r="141" s="81" customFormat="1"/>
    <row r="142" s="81" customFormat="1"/>
    <row r="143" s="81" customFormat="1"/>
    <row r="144" s="81" customFormat="1"/>
    <row r="145" s="81" customFormat="1"/>
    <row r="146" s="81" customFormat="1"/>
    <row r="147" s="81" customFormat="1"/>
    <row r="148" s="81" customFormat="1"/>
    <row r="149" s="81" customFormat="1"/>
    <row r="150" s="81" customFormat="1"/>
    <row r="151" s="81" customFormat="1"/>
    <row r="152" s="81" customFormat="1"/>
    <row r="153" s="81" customFormat="1"/>
    <row r="154" s="81" customFormat="1"/>
    <row r="155" s="81" customFormat="1"/>
    <row r="156" s="81" customFormat="1"/>
    <row r="157" s="81" customFormat="1"/>
    <row r="158" s="81" customFormat="1"/>
    <row r="159" s="81" customFormat="1"/>
    <row r="160" s="81" customFormat="1"/>
    <row r="161" s="81" customFormat="1"/>
    <row r="162" s="81" customFormat="1"/>
    <row r="163" s="81" customFormat="1"/>
    <row r="164" s="81" customFormat="1"/>
    <row r="165" s="81" customFormat="1"/>
    <row r="166" s="81" customFormat="1"/>
    <row r="167" s="81" customFormat="1"/>
    <row r="168" s="81" customFormat="1"/>
    <row r="169" s="81" customFormat="1"/>
    <row r="170" s="81" customFormat="1"/>
    <row r="171" s="81" customFormat="1"/>
    <row r="172" s="81" customFormat="1"/>
    <row r="173" s="81" customFormat="1"/>
    <row r="174" s="81" customFormat="1"/>
    <row r="175" s="81" customFormat="1"/>
    <row r="176" s="81" customFormat="1"/>
    <row r="177" s="81" customFormat="1"/>
    <row r="178" s="81" customFormat="1"/>
    <row r="179" s="81" customFormat="1"/>
    <row r="180" s="81" customFormat="1"/>
    <row r="181" s="81" customFormat="1"/>
    <row r="182" s="81" customFormat="1"/>
    <row r="183" s="81" customFormat="1"/>
    <row r="184" s="81" customFormat="1"/>
    <row r="185" s="81" customFormat="1"/>
    <row r="186" s="81" customFormat="1"/>
    <row r="187" s="81" customFormat="1"/>
    <row r="188" s="81" customFormat="1"/>
    <row r="189" s="81" customFormat="1"/>
    <row r="190" s="81" customFormat="1"/>
    <row r="191" s="81" customFormat="1"/>
    <row r="192" s="81" customFormat="1"/>
    <row r="193" s="81" customFormat="1"/>
    <row r="194" s="81" customFormat="1"/>
    <row r="195" s="81" customFormat="1"/>
    <row r="196" s="81" customFormat="1"/>
    <row r="197" s="81" customFormat="1"/>
    <row r="198" s="81" customFormat="1"/>
    <row r="199" s="81" customFormat="1"/>
    <row r="200" s="81" customFormat="1"/>
    <row r="201" s="81" customFormat="1"/>
    <row r="202" s="81" customFormat="1"/>
    <row r="203" s="81" customFormat="1"/>
    <row r="204" s="81" customFormat="1"/>
    <row r="205" s="81" customFormat="1"/>
    <row r="206" s="81" customFormat="1"/>
    <row r="207" s="81" customFormat="1"/>
    <row r="208" s="81" customFormat="1"/>
    <row r="209" s="81" customFormat="1"/>
    <row r="210" s="81" customFormat="1"/>
    <row r="211" s="81" customFormat="1"/>
    <row r="212" s="81" customFormat="1"/>
    <row r="213" s="81" customFormat="1"/>
    <row r="214" s="81" customFormat="1"/>
    <row r="215" s="81" customFormat="1"/>
    <row r="216" s="81" customFormat="1"/>
    <row r="217" s="81" customFormat="1"/>
    <row r="218" s="81" customFormat="1"/>
    <row r="219" s="81" customFormat="1"/>
    <row r="220" s="81" customFormat="1"/>
    <row r="221" s="81" customFormat="1"/>
    <row r="222" s="81" customFormat="1"/>
    <row r="223" s="81" customFormat="1"/>
    <row r="224" s="81" customFormat="1"/>
    <row r="225" s="81" customFormat="1"/>
    <row r="226" s="81" customFormat="1"/>
    <row r="227" s="81" customFormat="1"/>
    <row r="228" s="81" customFormat="1"/>
    <row r="229" s="81" customFormat="1"/>
    <row r="230" s="81" customFormat="1"/>
    <row r="231" s="81" customFormat="1"/>
    <row r="232" s="81" customFormat="1"/>
    <row r="233" s="81" customFormat="1"/>
    <row r="234" s="81" customFormat="1"/>
    <row r="235" s="81" customFormat="1"/>
    <row r="236" s="81" customFormat="1"/>
    <row r="237" s="81" customFormat="1"/>
    <row r="238" s="81" customFormat="1"/>
    <row r="239" s="81" customFormat="1"/>
    <row r="240" s="81" customFormat="1"/>
    <row r="241" s="81" customFormat="1"/>
    <row r="242" s="81" customFormat="1"/>
    <row r="243" s="81" customFormat="1"/>
    <row r="244" s="81" customFormat="1"/>
    <row r="245" s="81" customFormat="1"/>
    <row r="246" s="81" customFormat="1"/>
    <row r="247" s="81" customFormat="1"/>
    <row r="248" s="81" customFormat="1"/>
    <row r="249" s="81" customFormat="1"/>
    <row r="250" s="81" customFormat="1"/>
    <row r="251" s="81" customFormat="1"/>
    <row r="252" s="81" customFormat="1"/>
    <row r="253" s="81" customFormat="1"/>
    <row r="254" s="81" customFormat="1"/>
    <row r="255" s="81" customFormat="1"/>
    <row r="256" s="81" customFormat="1"/>
    <row r="257" s="81" customFormat="1"/>
    <row r="258" s="81" customFormat="1"/>
    <row r="259" s="81" customFormat="1"/>
    <row r="260" s="81" customFormat="1"/>
    <row r="261" s="81" customFormat="1"/>
    <row r="262" s="81" customFormat="1"/>
    <row r="263" s="81" customFormat="1"/>
    <row r="264" s="81" customFormat="1"/>
    <row r="265" s="81" customFormat="1"/>
    <row r="266" s="81" customFormat="1"/>
    <row r="267" s="81" customFormat="1"/>
    <row r="268" s="81" customFormat="1"/>
    <row r="269" s="81" customFormat="1"/>
    <row r="270" s="81" customFormat="1"/>
    <row r="271" s="81" customFormat="1"/>
    <row r="272" s="81" customFormat="1"/>
    <row r="273" s="81" customFormat="1"/>
    <row r="274" s="81" customFormat="1"/>
    <row r="275" s="81" customFormat="1"/>
    <row r="276" s="81" customFormat="1"/>
    <row r="277" s="81" customFormat="1"/>
    <row r="278" s="81" customFormat="1"/>
    <row r="279" s="81" customFormat="1"/>
    <row r="280" s="81" customFormat="1"/>
    <row r="281" s="81" customFormat="1"/>
    <row r="282" s="81" customFormat="1"/>
    <row r="283" s="81" customFormat="1"/>
    <row r="284" s="81" customFormat="1"/>
    <row r="285" s="81" customFormat="1"/>
    <row r="286" s="81" customFormat="1"/>
    <row r="287" s="81" customFormat="1"/>
    <row r="288" s="81" customFormat="1"/>
    <row r="289" s="81" customFormat="1"/>
    <row r="290" s="81" customFormat="1"/>
    <row r="291" s="81" customFormat="1"/>
    <row r="292" s="81" customFormat="1"/>
    <row r="293" s="81" customFormat="1"/>
    <row r="294" s="81" customFormat="1"/>
    <row r="295" s="81" customFormat="1"/>
    <row r="296" s="81" customFormat="1"/>
    <row r="297" s="81" customFormat="1"/>
    <row r="298" s="81" customFormat="1"/>
    <row r="299" s="81" customFormat="1"/>
    <row r="300" s="81" customFormat="1"/>
    <row r="301" s="81" customFormat="1"/>
    <row r="302" s="81" customFormat="1"/>
    <row r="303" s="81" customFormat="1"/>
    <row r="304" s="81" customFormat="1"/>
    <row r="305" s="81" customFormat="1"/>
    <row r="306" s="81" customFormat="1"/>
    <row r="307" s="81" customFormat="1"/>
    <row r="308" s="81" customFormat="1"/>
    <row r="309" s="81" customFormat="1"/>
    <row r="310" s="81" customFormat="1"/>
    <row r="311" s="81" customFormat="1"/>
  </sheetData>
  <sheetProtection algorithmName="SHA-512" hashValue="mxuYvM0LlNfotopHGs5ZlJeAy+nRi3ttRprapW4AgECUivI4xxQ5Dkzn0QPSFdAhTn/BA7LPO9jLDQzYX2VzVg==" saltValue="/9xnlriL9d70iZM5q4tiuA==" spinCount="100000" sheet="1" objects="1" scenarios="1"/>
  <dataConsolidate/>
  <mergeCells count="19">
    <mergeCell ref="D37:J37"/>
    <mergeCell ref="B37:C37"/>
    <mergeCell ref="B35:C35"/>
    <mergeCell ref="B36:C36"/>
    <mergeCell ref="D35:J35"/>
    <mergeCell ref="D36:J36"/>
    <mergeCell ref="B2:P2"/>
    <mergeCell ref="I3:P3"/>
    <mergeCell ref="C30:J30"/>
    <mergeCell ref="B29:J29"/>
    <mergeCell ref="B28:J28"/>
    <mergeCell ref="B34:C34"/>
    <mergeCell ref="B3:G3"/>
    <mergeCell ref="C32:J32"/>
    <mergeCell ref="B33:J33"/>
    <mergeCell ref="D34:J34"/>
    <mergeCell ref="H3:H24"/>
    <mergeCell ref="B4:G25"/>
    <mergeCell ref="C31:J31"/>
  </mergeCells>
  <conditionalFormatting sqref="O5:P5">
    <cfRule type="expression" dxfId="150" priority="21">
      <formula>$I$5="I"</formula>
    </cfRule>
  </conditionalFormatting>
  <conditionalFormatting sqref="O6:P6">
    <cfRule type="expression" dxfId="149" priority="20">
      <formula>$I$6="II"</formula>
    </cfRule>
  </conditionalFormatting>
  <conditionalFormatting sqref="O7:P7">
    <cfRule type="expression" dxfId="148" priority="19">
      <formula>$I$7="III"</formula>
    </cfRule>
  </conditionalFormatting>
  <conditionalFormatting sqref="O8:P8">
    <cfRule type="expression" dxfId="147" priority="18">
      <formula>$I$8="IV"</formula>
    </cfRule>
  </conditionalFormatting>
  <conditionalFormatting sqref="O9:P9">
    <cfRule type="expression" dxfId="146" priority="16">
      <formula>$I$9="V"</formula>
    </cfRule>
  </conditionalFormatting>
  <conditionalFormatting sqref="O10:P10">
    <cfRule type="expression" dxfId="145" priority="15">
      <formula>$I$10="VI"</formula>
    </cfRule>
  </conditionalFormatting>
  <conditionalFormatting sqref="O11:P11">
    <cfRule type="expression" dxfId="144" priority="14">
      <formula>$I$11="VII"</formula>
    </cfRule>
  </conditionalFormatting>
  <conditionalFormatting sqref="O12:P12">
    <cfRule type="expression" dxfId="143" priority="13">
      <formula>$I$12="VIII"</formula>
    </cfRule>
  </conditionalFormatting>
  <conditionalFormatting sqref="O13:P13">
    <cfRule type="expression" dxfId="142" priority="12">
      <formula>$I$13="IX"</formula>
    </cfRule>
  </conditionalFormatting>
  <conditionalFormatting sqref="O14:P14">
    <cfRule type="expression" dxfId="141" priority="11">
      <formula>$I$14="X"</formula>
    </cfRule>
  </conditionalFormatting>
  <conditionalFormatting sqref="O15:P15">
    <cfRule type="expression" dxfId="140" priority="10">
      <formula>$I$15="XI"</formula>
    </cfRule>
  </conditionalFormatting>
  <conditionalFormatting sqref="O16:P16">
    <cfRule type="expression" dxfId="139" priority="9">
      <formula>$I$16="XII"</formula>
    </cfRule>
  </conditionalFormatting>
  <conditionalFormatting sqref="O17:P17">
    <cfRule type="expression" dxfId="138" priority="8">
      <formula>$I$17="XIII"</formula>
    </cfRule>
  </conditionalFormatting>
  <conditionalFormatting sqref="O18:P18">
    <cfRule type="expression" dxfId="137" priority="7">
      <formula>$I$18="XIV"</formula>
    </cfRule>
  </conditionalFormatting>
  <conditionalFormatting sqref="O19:P19">
    <cfRule type="expression" dxfId="136" priority="6">
      <formula>$I$19="XV"</formula>
    </cfRule>
  </conditionalFormatting>
  <conditionalFormatting sqref="O20:P20">
    <cfRule type="expression" dxfId="135" priority="5">
      <formula>$I$20="XVI"</formula>
    </cfRule>
  </conditionalFormatting>
  <conditionalFormatting sqref="O21:P21">
    <cfRule type="expression" dxfId="134" priority="4">
      <formula>$I$21="XVII"</formula>
    </cfRule>
  </conditionalFormatting>
  <conditionalFormatting sqref="O22:P22">
    <cfRule type="expression" dxfId="133" priority="3">
      <formula>$I$22="XVIII"</formula>
    </cfRule>
  </conditionalFormatting>
  <conditionalFormatting sqref="O23:P23">
    <cfRule type="expression" dxfId="132" priority="2">
      <formula>$I$23="XIX"</formula>
    </cfRule>
  </conditionalFormatting>
  <conditionalFormatting sqref="O24:P24">
    <cfRule type="expression" dxfId="131" priority="1">
      <formula>$I$24="XX"</formula>
    </cfRule>
  </conditionalFormatting>
  <dataValidations count="2">
    <dataValidation errorStyle="warning" allowBlank="1" showInputMessage="1" showErrorMessage="1" errorTitle="Error" error="Please, choose an option from the list" promptTitle="Recycled/recovered material" prompt="If it is recycled/recovered mineral, insert the value in %._x000a_If not, insert the expression&quot;Not applicable because virgin materia&quot;." sqref="O6:O24" xr:uid="{00000000-0002-0000-0600-000000000000}"/>
    <dataValidation errorStyle="warning" showInputMessage="1" showErrorMessage="1" errorTitle="Error" promptTitle="Recycled/recovered material" prompt="If it is recycled/recovered mineral, insert the value in %._x000a_If not, insert the expression&quot;Not applicable because virgin materia&quot;." sqref="O5" xr:uid="{00000000-0002-0000-0600-000001000000}"/>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1" id="{3B551320-D3E8-48F0-A6FA-A61382CD3CFB}">
            <xm:f>(C_1!$E$7="Recycled/recovered")</xm:f>
            <x14:dxf>
              <font>
                <color rgb="FFC00000"/>
              </font>
            </x14:dxf>
          </x14:cfRule>
          <xm:sqref>I5:N5</xm:sqref>
        </x14:conditionalFormatting>
        <x14:conditionalFormatting xmlns:xm="http://schemas.microsoft.com/office/excel/2006/main">
          <x14:cfRule type="expression" priority="40" id="{7C531B8D-B83C-447C-AB0D-94C0B69AA08C}">
            <xm:f>(C_1!$E$8="Recycled/recovered")</xm:f>
            <x14:dxf>
              <font>
                <color rgb="FFC00000"/>
              </font>
            </x14:dxf>
          </x14:cfRule>
          <xm:sqref>I6:N6</xm:sqref>
        </x14:conditionalFormatting>
        <x14:conditionalFormatting xmlns:xm="http://schemas.microsoft.com/office/excel/2006/main">
          <x14:cfRule type="expression" priority="39" id="{409ADC69-043C-4948-8C0A-0DE98670C5AC}">
            <xm:f>(C_1!$E$9="Recycled/recovered")</xm:f>
            <x14:dxf>
              <font>
                <color rgb="FFC00000"/>
              </font>
            </x14:dxf>
          </x14:cfRule>
          <xm:sqref>I7:N7</xm:sqref>
        </x14:conditionalFormatting>
        <x14:conditionalFormatting xmlns:xm="http://schemas.microsoft.com/office/excel/2006/main">
          <x14:cfRule type="expression" priority="38" id="{774F0A88-15DD-462E-B776-DD443B0E6433}">
            <xm:f>(C_1!$E$10="Recycled/recovered")</xm:f>
            <x14:dxf>
              <font>
                <color rgb="FFC00000"/>
              </font>
            </x14:dxf>
          </x14:cfRule>
          <xm:sqref>I8:N8</xm:sqref>
        </x14:conditionalFormatting>
        <x14:conditionalFormatting xmlns:xm="http://schemas.microsoft.com/office/excel/2006/main">
          <x14:cfRule type="expression" priority="37" id="{F1937FBF-47ED-4910-9F99-A4C89951CEC7}">
            <xm:f>(C_1!$E$11="Recycled/recovered")</xm:f>
            <x14:dxf>
              <font>
                <color rgb="FFC00000"/>
              </font>
            </x14:dxf>
          </x14:cfRule>
          <xm:sqref>I9:N9</xm:sqref>
        </x14:conditionalFormatting>
        <x14:conditionalFormatting xmlns:xm="http://schemas.microsoft.com/office/excel/2006/main">
          <x14:cfRule type="expression" priority="36" id="{7D65F5CA-3CBF-4BBF-9060-0C6162BE6F85}">
            <xm:f>(C_1!$E$12="Recycled/recovered")</xm:f>
            <x14:dxf>
              <font>
                <color rgb="FFC00000"/>
              </font>
            </x14:dxf>
          </x14:cfRule>
          <xm:sqref>I10:N10</xm:sqref>
        </x14:conditionalFormatting>
        <x14:conditionalFormatting xmlns:xm="http://schemas.microsoft.com/office/excel/2006/main">
          <x14:cfRule type="expression" priority="35" id="{54CB624E-A412-489A-AC29-CEDF2E8E2886}">
            <xm:f>(C_1!$E$13="Recycled/recovered")</xm:f>
            <x14:dxf>
              <font>
                <color rgb="FFC00000"/>
              </font>
            </x14:dxf>
          </x14:cfRule>
          <xm:sqref>I11:N11</xm:sqref>
        </x14:conditionalFormatting>
        <x14:conditionalFormatting xmlns:xm="http://schemas.microsoft.com/office/excel/2006/main">
          <x14:cfRule type="expression" priority="34" id="{224AC681-2BB6-4B00-96DB-F2F58197F4E6}">
            <xm:f>(C_1!$E$14="Recycled/recovered")</xm:f>
            <x14:dxf>
              <font>
                <color rgb="FFC00000"/>
              </font>
            </x14:dxf>
          </x14:cfRule>
          <xm:sqref>I12:N12</xm:sqref>
        </x14:conditionalFormatting>
        <x14:conditionalFormatting xmlns:xm="http://schemas.microsoft.com/office/excel/2006/main">
          <x14:cfRule type="expression" priority="33" id="{68DD8117-83BE-46DA-A112-400BBF43E2C6}">
            <xm:f>(C_1!$E$15="Recycled/recovered")</xm:f>
            <x14:dxf>
              <font>
                <color rgb="FFC00000"/>
              </font>
            </x14:dxf>
          </x14:cfRule>
          <xm:sqref>I13:N13</xm:sqref>
        </x14:conditionalFormatting>
        <x14:conditionalFormatting xmlns:xm="http://schemas.microsoft.com/office/excel/2006/main">
          <x14:cfRule type="expression" priority="32" id="{7D0ABC77-38FA-4919-B80E-5B061E905680}">
            <xm:f>(C_1!$E$16="Recycled/recovered")</xm:f>
            <x14:dxf>
              <font>
                <color rgb="FFC00000"/>
              </font>
            </x14:dxf>
          </x14:cfRule>
          <xm:sqref>I14:N14</xm:sqref>
        </x14:conditionalFormatting>
        <x14:conditionalFormatting xmlns:xm="http://schemas.microsoft.com/office/excel/2006/main">
          <x14:cfRule type="expression" priority="31" id="{514F8458-B4E1-4C81-8BD6-1A5EC8E20359}">
            <xm:f>(C_1!$E$17="Recycled/recovered")</xm:f>
            <x14:dxf>
              <font>
                <color rgb="FFC00000"/>
              </font>
            </x14:dxf>
          </x14:cfRule>
          <xm:sqref>I15:N15</xm:sqref>
        </x14:conditionalFormatting>
        <x14:conditionalFormatting xmlns:xm="http://schemas.microsoft.com/office/excel/2006/main">
          <x14:cfRule type="expression" priority="30" id="{9A68DDC1-FB07-4E2F-B08D-2DB25B331BD6}">
            <xm:f>(C_1!$E$18="Recycled/recovered")</xm:f>
            <x14:dxf>
              <font>
                <color rgb="FFC00000"/>
              </font>
            </x14:dxf>
          </x14:cfRule>
          <xm:sqref>I16:N16</xm:sqref>
        </x14:conditionalFormatting>
        <x14:conditionalFormatting xmlns:xm="http://schemas.microsoft.com/office/excel/2006/main">
          <x14:cfRule type="expression" priority="29" id="{296C00F5-05FC-41E5-8474-39DD6B780467}">
            <xm:f>(C_1!$E$19="Recycled/recovered")</xm:f>
            <x14:dxf>
              <font>
                <color rgb="FFC00000"/>
              </font>
            </x14:dxf>
          </x14:cfRule>
          <xm:sqref>I17:N17</xm:sqref>
        </x14:conditionalFormatting>
        <x14:conditionalFormatting xmlns:xm="http://schemas.microsoft.com/office/excel/2006/main">
          <x14:cfRule type="expression" priority="28" id="{D9EC8907-4A15-4E77-94B5-2A2D62FEF329}">
            <xm:f>(C_1!$E$20="Recycled/recovered")</xm:f>
            <x14:dxf>
              <font>
                <color rgb="FFC00000"/>
              </font>
            </x14:dxf>
          </x14:cfRule>
          <xm:sqref>I18:N18</xm:sqref>
        </x14:conditionalFormatting>
        <x14:conditionalFormatting xmlns:xm="http://schemas.microsoft.com/office/excel/2006/main">
          <x14:cfRule type="expression" priority="27" id="{341BE549-FAAC-42D3-9ADE-8D269080B02A}">
            <xm:f>(C_1!$E$21="Recycled/recovered")</xm:f>
            <x14:dxf>
              <font>
                <color rgb="FFC00000"/>
              </font>
            </x14:dxf>
          </x14:cfRule>
          <xm:sqref>I19:N19</xm:sqref>
        </x14:conditionalFormatting>
        <x14:conditionalFormatting xmlns:xm="http://schemas.microsoft.com/office/excel/2006/main">
          <x14:cfRule type="expression" priority="26" id="{C951342C-5240-41BE-A791-F3CDEA205A32}">
            <xm:f>(C_1!$E$22="Recycled/recovered")</xm:f>
            <x14:dxf>
              <font>
                <color rgb="FFC00000"/>
              </font>
            </x14:dxf>
          </x14:cfRule>
          <xm:sqref>I20:N20</xm:sqref>
        </x14:conditionalFormatting>
        <x14:conditionalFormatting xmlns:xm="http://schemas.microsoft.com/office/excel/2006/main">
          <x14:cfRule type="expression" priority="25" id="{F546D0EB-3E17-4CD7-A2B6-443C18431041}">
            <xm:f>(C_1!$E$23="Recycled/recovered")</xm:f>
            <x14:dxf>
              <font>
                <color rgb="FFC00000"/>
              </font>
            </x14:dxf>
          </x14:cfRule>
          <xm:sqref>I21:N21</xm:sqref>
        </x14:conditionalFormatting>
        <x14:conditionalFormatting xmlns:xm="http://schemas.microsoft.com/office/excel/2006/main">
          <x14:cfRule type="expression" priority="24" id="{93A10B54-F32D-40D0-9014-E30761EC4A2C}">
            <xm:f>(C_1!$E$24="Recycled/recovered")</xm:f>
            <x14:dxf>
              <font>
                <color rgb="FFC00000"/>
              </font>
            </x14:dxf>
          </x14:cfRule>
          <xm:sqref>I22:N22</xm:sqref>
        </x14:conditionalFormatting>
        <x14:conditionalFormatting xmlns:xm="http://schemas.microsoft.com/office/excel/2006/main">
          <x14:cfRule type="expression" priority="23" id="{783AFF8D-3391-4782-923A-A0547239C7EC}">
            <xm:f>(C_1!$E$25="Recycled/recovered")</xm:f>
            <x14:dxf>
              <font>
                <color rgb="FFC00000"/>
              </font>
            </x14:dxf>
          </x14:cfRule>
          <xm:sqref>I23:N23</xm:sqref>
        </x14:conditionalFormatting>
        <x14:conditionalFormatting xmlns:xm="http://schemas.microsoft.com/office/excel/2006/main">
          <x14:cfRule type="expression" priority="22" id="{D1FCEF41-7D3E-443D-B50B-7D13A4E8ED57}">
            <xm:f>(C_1!$E$26="Recycled/recovered")</xm:f>
            <x14:dxf>
              <font>
                <color rgb="FFC00000"/>
              </font>
            </x14:dxf>
          </x14:cfRule>
          <xm:sqref>I24:N24</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ype of verification" prompt="Choose one option from the list" xr:uid="{00000000-0002-0000-0600-000002000000}">
          <x14:formula1>
            <xm:f>Lists!$R$3:$R$4</xm:f>
          </x14:formula1>
          <xm:sqref>P5:P24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89"/>
  <sheetViews>
    <sheetView workbookViewId="0"/>
  </sheetViews>
  <sheetFormatPr defaultRowHeight="14.4"/>
  <cols>
    <col min="1" max="1" width="9.109375" style="81"/>
    <col min="2" max="2" width="21.109375" bestFit="1" customWidth="1"/>
    <col min="3" max="3" width="13.6640625" bestFit="1" customWidth="1"/>
    <col min="4" max="4" width="13.5546875" bestFit="1" customWidth="1"/>
    <col min="5" max="5" width="14" bestFit="1" customWidth="1"/>
    <col min="6" max="6" width="24" customWidth="1"/>
    <col min="7" max="7" width="12.44140625" bestFit="1" customWidth="1"/>
    <col min="8" max="8" width="10.44140625" customWidth="1"/>
    <col min="9" max="10" width="10" bestFit="1" customWidth="1"/>
    <col min="11" max="11" width="11.33203125" bestFit="1" customWidth="1"/>
    <col min="12" max="30" width="9.109375" style="81"/>
  </cols>
  <sheetData>
    <row r="1" spans="2:11" s="81" customFormat="1" ht="15" thickBot="1"/>
    <row r="2" spans="2:11" ht="24" thickBot="1">
      <c r="B2" s="243" t="s">
        <v>146</v>
      </c>
      <c r="C2" s="244"/>
      <c r="D2" s="244"/>
      <c r="E2" s="244"/>
      <c r="F2" s="244"/>
      <c r="G2" s="244"/>
      <c r="H2" s="244"/>
      <c r="I2" s="244"/>
      <c r="J2" s="244"/>
      <c r="K2" s="245"/>
    </row>
    <row r="3" spans="2:11" ht="30" customHeight="1">
      <c r="B3" s="23"/>
      <c r="C3" s="19" t="s">
        <v>131</v>
      </c>
      <c r="D3" s="19" t="s">
        <v>132</v>
      </c>
      <c r="E3" s="19" t="s">
        <v>133</v>
      </c>
      <c r="F3" s="19" t="s">
        <v>134</v>
      </c>
      <c r="G3" s="19" t="s">
        <v>135</v>
      </c>
      <c r="H3" s="19" t="s">
        <v>136</v>
      </c>
      <c r="I3" s="19" t="s">
        <v>137</v>
      </c>
      <c r="J3" s="19" t="s">
        <v>138</v>
      </c>
      <c r="K3" s="20" t="s">
        <v>139</v>
      </c>
    </row>
    <row r="4" spans="2:11">
      <c r="B4" s="21" t="s">
        <v>140</v>
      </c>
      <c r="C4" s="18">
        <v>1.3</v>
      </c>
      <c r="D4" s="18">
        <v>310</v>
      </c>
      <c r="E4" s="18">
        <v>2</v>
      </c>
      <c r="F4" s="18">
        <v>200</v>
      </c>
      <c r="G4" s="18">
        <v>0.45</v>
      </c>
      <c r="H4" s="18">
        <v>40</v>
      </c>
      <c r="I4" s="18">
        <v>100</v>
      </c>
      <c r="J4" s="18">
        <v>300</v>
      </c>
      <c r="K4" s="17">
        <v>10</v>
      </c>
    </row>
    <row r="5" spans="2:11">
      <c r="B5" s="21" t="s">
        <v>481</v>
      </c>
      <c r="C5" s="18" t="s">
        <v>144</v>
      </c>
      <c r="D5" s="18" t="s">
        <v>144</v>
      </c>
      <c r="E5" s="18" t="s">
        <v>144</v>
      </c>
      <c r="F5" s="18" t="s">
        <v>144</v>
      </c>
      <c r="G5" s="18" t="s">
        <v>144</v>
      </c>
      <c r="H5" s="18" t="s">
        <v>144</v>
      </c>
      <c r="I5" s="18" t="s">
        <v>144</v>
      </c>
      <c r="J5" s="18" t="s">
        <v>144</v>
      </c>
      <c r="K5" s="17" t="s">
        <v>144</v>
      </c>
    </row>
    <row r="6" spans="2:11">
      <c r="B6" s="21" t="s">
        <v>141</v>
      </c>
      <c r="C6" s="63"/>
      <c r="D6" s="63"/>
      <c r="E6" s="63"/>
      <c r="F6" s="63"/>
      <c r="G6" s="63"/>
      <c r="H6" s="63"/>
      <c r="I6" s="63"/>
      <c r="J6" s="63"/>
      <c r="K6" s="62"/>
    </row>
    <row r="7" spans="2:11">
      <c r="B7" s="21" t="s">
        <v>142</v>
      </c>
      <c r="C7" s="63"/>
      <c r="D7" s="63"/>
      <c r="E7" s="63"/>
      <c r="F7" s="63"/>
      <c r="G7" s="63"/>
      <c r="H7" s="63"/>
      <c r="I7" s="63"/>
      <c r="J7" s="63"/>
      <c r="K7" s="62"/>
    </row>
    <row r="8" spans="2:11" ht="15" thickBot="1">
      <c r="B8" s="22" t="s">
        <v>143</v>
      </c>
      <c r="C8" s="73"/>
      <c r="D8" s="73"/>
      <c r="E8" s="73"/>
      <c r="F8" s="73"/>
      <c r="G8" s="73"/>
      <c r="H8" s="73"/>
      <c r="I8" s="73"/>
      <c r="J8" s="73"/>
      <c r="K8" s="74"/>
    </row>
    <row r="9" spans="2:11" s="81" customFormat="1"/>
    <row r="10" spans="2:11" s="81" customFormat="1"/>
    <row r="11" spans="2:11" s="81" customFormat="1" ht="15" thickBot="1"/>
    <row r="12" spans="2:11" ht="23.4">
      <c r="B12" s="162" t="s">
        <v>70</v>
      </c>
      <c r="C12" s="163"/>
      <c r="D12" s="163"/>
      <c r="E12" s="163"/>
      <c r="F12" s="163"/>
      <c r="G12" s="163"/>
      <c r="H12" s="163"/>
      <c r="I12" s="163"/>
      <c r="J12" s="163"/>
      <c r="K12" s="164"/>
    </row>
    <row r="13" spans="2:11">
      <c r="B13" s="172" t="s">
        <v>71</v>
      </c>
      <c r="C13" s="173"/>
      <c r="D13" s="173"/>
      <c r="E13" s="173"/>
      <c r="F13" s="173"/>
      <c r="G13" s="173"/>
      <c r="H13" s="173"/>
      <c r="I13" s="173"/>
      <c r="J13" s="173"/>
      <c r="K13" s="174"/>
    </row>
    <row r="14" spans="2:11" ht="45" customHeight="1">
      <c r="B14" s="48" t="s">
        <v>72</v>
      </c>
      <c r="C14" s="128" t="s">
        <v>482</v>
      </c>
      <c r="D14" s="128"/>
      <c r="E14" s="128"/>
      <c r="F14" s="128"/>
      <c r="G14" s="128"/>
      <c r="H14" s="128"/>
      <c r="I14" s="128"/>
      <c r="J14" s="128"/>
      <c r="K14" s="177"/>
    </row>
    <row r="15" spans="2:11" ht="30.75" customHeight="1">
      <c r="B15" s="48" t="s">
        <v>72</v>
      </c>
      <c r="C15" s="128" t="s">
        <v>483</v>
      </c>
      <c r="D15" s="128"/>
      <c r="E15" s="128"/>
      <c r="F15" s="128"/>
      <c r="G15" s="128"/>
      <c r="H15" s="128"/>
      <c r="I15" s="128"/>
      <c r="J15" s="128"/>
      <c r="K15" s="177"/>
    </row>
    <row r="16" spans="2:11" ht="23.4">
      <c r="B16" s="253" t="s">
        <v>65</v>
      </c>
      <c r="C16" s="254"/>
      <c r="D16" s="254"/>
      <c r="E16" s="254"/>
      <c r="F16" s="254"/>
      <c r="G16" s="254"/>
      <c r="H16" s="254"/>
      <c r="I16" s="254"/>
      <c r="J16" s="254"/>
      <c r="K16" s="255"/>
    </row>
    <row r="17" spans="2:11">
      <c r="B17" s="155" t="s">
        <v>63</v>
      </c>
      <c r="C17" s="156"/>
      <c r="D17" s="156"/>
      <c r="E17" s="156">
        <f>+Application!C31</f>
        <v>0</v>
      </c>
      <c r="F17" s="156"/>
      <c r="G17" s="156"/>
      <c r="H17" s="156"/>
      <c r="I17" s="156"/>
      <c r="J17" s="156"/>
      <c r="K17" s="175"/>
    </row>
    <row r="18" spans="2:11">
      <c r="B18" s="155" t="s">
        <v>64</v>
      </c>
      <c r="C18" s="156"/>
      <c r="D18" s="156"/>
      <c r="E18" s="156">
        <f>+Application!C32</f>
        <v>0</v>
      </c>
      <c r="F18" s="156"/>
      <c r="G18" s="156"/>
      <c r="H18" s="156"/>
      <c r="I18" s="156"/>
      <c r="J18" s="156"/>
      <c r="K18" s="175"/>
    </row>
    <row r="19" spans="2:11" ht="69" customHeight="1">
      <c r="B19" s="157" t="s">
        <v>68</v>
      </c>
      <c r="C19" s="128"/>
      <c r="D19" s="128"/>
      <c r="E19" s="156">
        <f>+Application!C33</f>
        <v>0</v>
      </c>
      <c r="F19" s="156"/>
      <c r="G19" s="156"/>
      <c r="H19" s="156"/>
      <c r="I19" s="156"/>
      <c r="J19" s="156"/>
      <c r="K19" s="175"/>
    </row>
    <row r="20" spans="2:11" ht="45.75" customHeight="1" thickBot="1">
      <c r="B20" s="149" t="s">
        <v>69</v>
      </c>
      <c r="C20" s="150"/>
      <c r="D20" s="150"/>
      <c r="E20" s="220">
        <f>+Application!$C$34</f>
        <v>0</v>
      </c>
      <c r="F20" s="220"/>
      <c r="G20" s="220"/>
      <c r="H20" s="220"/>
      <c r="I20" s="220"/>
      <c r="J20" s="220"/>
      <c r="K20" s="229"/>
    </row>
    <row r="21" spans="2:11" s="81" customFormat="1"/>
    <row r="22" spans="2:11" s="81" customFormat="1"/>
    <row r="23" spans="2:11" s="81" customFormat="1"/>
    <row r="24" spans="2:11" s="81" customFormat="1"/>
    <row r="25" spans="2:11" s="81" customFormat="1"/>
    <row r="26" spans="2:11" s="81" customFormat="1"/>
    <row r="27" spans="2:11" s="81" customFormat="1"/>
    <row r="28" spans="2:11" s="81" customFormat="1"/>
    <row r="29" spans="2:11" s="81" customFormat="1"/>
    <row r="30" spans="2:11" s="81" customFormat="1"/>
    <row r="31" spans="2:11" s="81" customFormat="1"/>
    <row r="32" spans="2:11" s="81" customFormat="1"/>
    <row r="33" s="81" customFormat="1"/>
    <row r="34" s="81" customFormat="1"/>
    <row r="35" s="81" customFormat="1"/>
    <row r="36" s="81" customFormat="1"/>
    <row r="37" s="81" customFormat="1"/>
    <row r="38" s="81" customFormat="1"/>
    <row r="39" s="81" customFormat="1"/>
    <row r="40" s="81" customFormat="1"/>
    <row r="41" s="81" customFormat="1"/>
    <row r="42" s="81" customFormat="1"/>
    <row r="43" s="81" customFormat="1"/>
    <row r="44" s="81" customFormat="1"/>
    <row r="45" s="81" customFormat="1"/>
    <row r="46" s="81" customFormat="1"/>
    <row r="47" s="81" customFormat="1"/>
    <row r="48"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row r="61" s="81" customFormat="1"/>
    <row r="62" s="81" customFormat="1"/>
    <row r="63" s="81" customFormat="1"/>
    <row r="64"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row r="83" s="81" customFormat="1"/>
    <row r="84" s="81" customFormat="1"/>
    <row r="85" s="81" customFormat="1"/>
    <row r="86" s="81" customFormat="1"/>
    <row r="87" s="81" customFormat="1"/>
    <row r="88" s="81" customFormat="1"/>
    <row r="89" s="81" customFormat="1"/>
  </sheetData>
  <sheetProtection algorithmName="SHA-512" hashValue="FgmlKM+YfK85PG0dKsE7Ow9GRBU6TgudVYMDdhxpm8KOx7xC3aB4ye+NEj8YGvIo0bS3WhZ+kaOJj8tC5KJaHw==" saltValue="p/oADLrqb3t4bpIwYvBo7A==" spinCount="100000" sheet="1" objects="1" scenarios="1"/>
  <mergeCells count="14">
    <mergeCell ref="B12:K12"/>
    <mergeCell ref="B13:K13"/>
    <mergeCell ref="B2:K2"/>
    <mergeCell ref="B19:D19"/>
    <mergeCell ref="B16:K16"/>
    <mergeCell ref="C14:K14"/>
    <mergeCell ref="C15:K15"/>
    <mergeCell ref="B20:D20"/>
    <mergeCell ref="E19:K19"/>
    <mergeCell ref="B17:D17"/>
    <mergeCell ref="B18:D18"/>
    <mergeCell ref="E17:K17"/>
    <mergeCell ref="E18:K18"/>
    <mergeCell ref="E20:K20"/>
  </mergeCells>
  <dataValidations count="2">
    <dataValidation allowBlank="1" showInputMessage="1" showErrorMessage="1" promptTitle="Extraction method" prompt="Write the used standard" sqref="C6:K6" xr:uid="{00000000-0002-0000-0700-000000000000}"/>
    <dataValidation allowBlank="1" showInputMessage="1" showErrorMessage="1" promptTitle="Measurement method" prompt="Write the used standard" sqref="C7:K7" xr:uid="{00000000-0002-0000-0700-000001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45"/>
  <sheetViews>
    <sheetView workbookViewId="0"/>
  </sheetViews>
  <sheetFormatPr defaultRowHeight="14.4"/>
  <cols>
    <col min="1" max="1" width="9.109375" style="81"/>
    <col min="2" max="2" width="21.109375" bestFit="1" customWidth="1"/>
    <col min="3" max="3" width="13.6640625" bestFit="1" customWidth="1"/>
    <col min="4" max="4" width="13.5546875" bestFit="1" customWidth="1"/>
    <col min="5" max="5" width="14" bestFit="1" customWidth="1"/>
    <col min="6" max="6" width="24" customWidth="1"/>
    <col min="7" max="7" width="12.44140625" bestFit="1" customWidth="1"/>
    <col min="8" max="8" width="10.44140625" customWidth="1"/>
    <col min="9" max="10" width="10" bestFit="1" customWidth="1"/>
    <col min="11" max="11" width="11.33203125" bestFit="1" customWidth="1"/>
    <col min="12" max="42" width="9.109375" style="81"/>
  </cols>
  <sheetData>
    <row r="1" spans="2:11" s="81" customFormat="1" ht="15" thickBot="1"/>
    <row r="2" spans="2:11" ht="24" thickBot="1">
      <c r="B2" s="243" t="s">
        <v>150</v>
      </c>
      <c r="C2" s="244"/>
      <c r="D2" s="244"/>
      <c r="E2" s="244"/>
      <c r="F2" s="244"/>
      <c r="G2" s="244"/>
      <c r="H2" s="244"/>
      <c r="I2" s="244"/>
      <c r="J2" s="244"/>
      <c r="K2" s="245"/>
    </row>
    <row r="3" spans="2:11" ht="30" customHeight="1">
      <c r="B3" s="23"/>
      <c r="C3" s="19" t="s">
        <v>147</v>
      </c>
      <c r="D3" s="256" t="s">
        <v>149</v>
      </c>
      <c r="E3" s="257"/>
      <c r="F3" s="257"/>
      <c r="G3" s="257"/>
      <c r="H3" s="257"/>
      <c r="I3" s="257"/>
      <c r="J3" s="257"/>
      <c r="K3" s="258"/>
    </row>
    <row r="4" spans="2:11">
      <c r="B4" s="21" t="s">
        <v>140</v>
      </c>
      <c r="C4" s="18">
        <v>6</v>
      </c>
      <c r="D4" s="259"/>
      <c r="E4" s="260"/>
      <c r="F4" s="260"/>
      <c r="G4" s="260"/>
      <c r="H4" s="260"/>
      <c r="I4" s="260"/>
      <c r="J4" s="260"/>
      <c r="K4" s="261"/>
    </row>
    <row r="5" spans="2:11">
      <c r="B5" s="21" t="s">
        <v>481</v>
      </c>
      <c r="C5" s="18" t="s">
        <v>144</v>
      </c>
      <c r="D5" s="259"/>
      <c r="E5" s="260"/>
      <c r="F5" s="260"/>
      <c r="G5" s="260"/>
      <c r="H5" s="260"/>
      <c r="I5" s="260"/>
      <c r="J5" s="260"/>
      <c r="K5" s="261"/>
    </row>
    <row r="6" spans="2:11">
      <c r="B6" s="21" t="s">
        <v>148</v>
      </c>
      <c r="C6" s="63"/>
      <c r="D6" s="259"/>
      <c r="E6" s="260"/>
      <c r="F6" s="260"/>
      <c r="G6" s="260"/>
      <c r="H6" s="260"/>
      <c r="I6" s="260"/>
      <c r="J6" s="260"/>
      <c r="K6" s="261"/>
    </row>
    <row r="7" spans="2:11" ht="15" thickBot="1">
      <c r="B7" s="22" t="s">
        <v>143</v>
      </c>
      <c r="C7" s="73"/>
      <c r="D7" s="262"/>
      <c r="E7" s="263"/>
      <c r="F7" s="263"/>
      <c r="G7" s="263"/>
      <c r="H7" s="263"/>
      <c r="I7" s="263"/>
      <c r="J7" s="263"/>
      <c r="K7" s="264"/>
    </row>
    <row r="8" spans="2:11" s="81" customFormat="1"/>
    <row r="9" spans="2:11" s="81" customFormat="1"/>
    <row r="10" spans="2:11" s="81" customFormat="1" ht="15" thickBot="1"/>
    <row r="11" spans="2:11" ht="23.4">
      <c r="B11" s="162" t="s">
        <v>70</v>
      </c>
      <c r="C11" s="163"/>
      <c r="D11" s="163"/>
      <c r="E11" s="163"/>
      <c r="F11" s="163"/>
      <c r="G11" s="163"/>
      <c r="H11" s="163"/>
      <c r="I11" s="163"/>
      <c r="J11" s="163"/>
      <c r="K11" s="164"/>
    </row>
    <row r="12" spans="2:11">
      <c r="B12" s="172" t="s">
        <v>71</v>
      </c>
      <c r="C12" s="173"/>
      <c r="D12" s="173"/>
      <c r="E12" s="173"/>
      <c r="F12" s="173"/>
      <c r="G12" s="173"/>
      <c r="H12" s="173"/>
      <c r="I12" s="173"/>
      <c r="J12" s="173"/>
      <c r="K12" s="174"/>
    </row>
    <row r="13" spans="2:11" ht="45" customHeight="1">
      <c r="B13" s="48" t="s">
        <v>72</v>
      </c>
      <c r="C13" s="128" t="s">
        <v>484</v>
      </c>
      <c r="D13" s="128"/>
      <c r="E13" s="128"/>
      <c r="F13" s="128"/>
      <c r="G13" s="128"/>
      <c r="H13" s="128"/>
      <c r="I13" s="128"/>
      <c r="J13" s="128"/>
      <c r="K13" s="177"/>
    </row>
    <row r="14" spans="2:11" ht="30.75" customHeight="1">
      <c r="B14" s="48" t="s">
        <v>72</v>
      </c>
      <c r="C14" s="128" t="s">
        <v>485</v>
      </c>
      <c r="D14" s="128"/>
      <c r="E14" s="128"/>
      <c r="F14" s="128"/>
      <c r="G14" s="128"/>
      <c r="H14" s="128"/>
      <c r="I14" s="128"/>
      <c r="J14" s="128"/>
      <c r="K14" s="177"/>
    </row>
    <row r="15" spans="2:11" ht="23.4">
      <c r="B15" s="253" t="s">
        <v>65</v>
      </c>
      <c r="C15" s="254"/>
      <c r="D15" s="254"/>
      <c r="E15" s="254"/>
      <c r="F15" s="254"/>
      <c r="G15" s="254"/>
      <c r="H15" s="254"/>
      <c r="I15" s="254"/>
      <c r="J15" s="254"/>
      <c r="K15" s="255"/>
    </row>
    <row r="16" spans="2:11">
      <c r="B16" s="155" t="s">
        <v>63</v>
      </c>
      <c r="C16" s="156"/>
      <c r="D16" s="156"/>
      <c r="E16" s="156">
        <f>+Application!C31</f>
        <v>0</v>
      </c>
      <c r="F16" s="156"/>
      <c r="G16" s="156"/>
      <c r="H16" s="156"/>
      <c r="I16" s="156"/>
      <c r="J16" s="156"/>
      <c r="K16" s="175"/>
    </row>
    <row r="17" spans="2:11">
      <c r="B17" s="155" t="s">
        <v>64</v>
      </c>
      <c r="C17" s="156"/>
      <c r="D17" s="156"/>
      <c r="E17" s="156">
        <f>+Application!C32</f>
        <v>0</v>
      </c>
      <c r="F17" s="156"/>
      <c r="G17" s="156"/>
      <c r="H17" s="156"/>
      <c r="I17" s="156"/>
      <c r="J17" s="156"/>
      <c r="K17" s="175"/>
    </row>
    <row r="18" spans="2:11" ht="65.25" customHeight="1">
      <c r="B18" s="157" t="s">
        <v>68</v>
      </c>
      <c r="C18" s="128"/>
      <c r="D18" s="128"/>
      <c r="E18" s="156">
        <f>+Application!C33</f>
        <v>0</v>
      </c>
      <c r="F18" s="156"/>
      <c r="G18" s="156"/>
      <c r="H18" s="156"/>
      <c r="I18" s="156"/>
      <c r="J18" s="156"/>
      <c r="K18" s="175"/>
    </row>
    <row r="19" spans="2:11" ht="45.75" customHeight="1" thickBot="1">
      <c r="B19" s="149" t="s">
        <v>69</v>
      </c>
      <c r="C19" s="150"/>
      <c r="D19" s="150"/>
      <c r="E19" s="220">
        <f>+Application!$C$34</f>
        <v>0</v>
      </c>
      <c r="F19" s="220"/>
      <c r="G19" s="220"/>
      <c r="H19" s="220"/>
      <c r="I19" s="220"/>
      <c r="J19" s="220"/>
      <c r="K19" s="229"/>
    </row>
    <row r="20" spans="2:11" s="81" customFormat="1"/>
    <row r="21" spans="2:11" s="81" customFormat="1"/>
    <row r="22" spans="2:11" s="81" customFormat="1"/>
    <row r="23" spans="2:11" s="81" customFormat="1"/>
    <row r="24" spans="2:11" s="81" customFormat="1"/>
    <row r="25" spans="2:11" s="81" customFormat="1"/>
    <row r="26" spans="2:11" s="81" customFormat="1"/>
    <row r="27" spans="2:11" s="81" customFormat="1"/>
    <row r="28" spans="2:11" s="81" customFormat="1"/>
    <row r="29" spans="2:11" s="81" customFormat="1"/>
    <row r="30" spans="2:11" s="81" customFormat="1"/>
    <row r="31" spans="2:11" s="81" customFormat="1"/>
    <row r="32" spans="2:11" s="81" customFormat="1"/>
    <row r="33" s="81" customFormat="1"/>
    <row r="34" s="81" customFormat="1"/>
    <row r="35" s="81" customFormat="1"/>
    <row r="36" s="81" customFormat="1"/>
    <row r="37" s="81" customFormat="1"/>
    <row r="38" s="81" customFormat="1"/>
    <row r="39" s="81" customFormat="1"/>
    <row r="40" s="81" customFormat="1"/>
    <row r="41" s="81" customFormat="1"/>
    <row r="42" s="81" customFormat="1"/>
    <row r="43" s="81" customFormat="1"/>
    <row r="44" s="81" customFormat="1"/>
    <row r="45" s="81" customFormat="1"/>
  </sheetData>
  <sheetProtection algorithmName="SHA-512" hashValue="R30BqiEsagqiFI02YvweBvsZaM71GdLCaG1665Mxj1pn2WQBFGvuKZCqRY7ft2R2UNPgb5Fr3FywiWSA/HqmWw==" saltValue="gpsxVQEAYjQBtyAIw1hCgg==" spinCount="100000" sheet="1" objects="1" scenarios="1"/>
  <mergeCells count="15">
    <mergeCell ref="B19:D19"/>
    <mergeCell ref="E19:K19"/>
    <mergeCell ref="B18:D18"/>
    <mergeCell ref="E18:K18"/>
    <mergeCell ref="B2:K2"/>
    <mergeCell ref="B11:K11"/>
    <mergeCell ref="B12:K12"/>
    <mergeCell ref="C13:K13"/>
    <mergeCell ref="C14:K14"/>
    <mergeCell ref="B15:K15"/>
    <mergeCell ref="D3:K7"/>
    <mergeCell ref="B16:D16"/>
    <mergeCell ref="E16:K16"/>
    <mergeCell ref="B17:D17"/>
    <mergeCell ref="E17:K17"/>
  </mergeCells>
  <dataValidations count="1">
    <dataValidation allowBlank="1" showInputMessage="1" showErrorMessage="1" promptTitle="Test procedure" prompt="Write the used standard" sqref="C6" xr:uid="{00000000-0002-0000-08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16</vt:i4>
      </vt:variant>
      <vt:variant>
        <vt:lpstr>Navngivne områder</vt:lpstr>
      </vt:variant>
      <vt:variant>
        <vt:i4>2</vt:i4>
      </vt:variant>
    </vt:vector>
  </HeadingPairs>
  <TitlesOfParts>
    <vt:vector size="18" baseType="lpstr">
      <vt:lpstr>Read_me</vt:lpstr>
      <vt:lpstr>Application</vt:lpstr>
      <vt:lpstr>C_1</vt:lpstr>
      <vt:lpstr>C_2.1</vt:lpstr>
      <vt:lpstr>C_2.2</vt:lpstr>
      <vt:lpstr>C_2.3</vt:lpstr>
      <vt:lpstr>C_3</vt:lpstr>
      <vt:lpstr>C_4.1</vt:lpstr>
      <vt:lpstr>C_4.2</vt:lpstr>
      <vt:lpstr>C_4.3 &amp; C_4.4</vt:lpstr>
      <vt:lpstr>C_5.5</vt:lpstr>
      <vt:lpstr>C_6</vt:lpstr>
      <vt:lpstr>C_7</vt:lpstr>
      <vt:lpstr>C_8</vt:lpstr>
      <vt:lpstr>Lists</vt:lpstr>
      <vt:lpstr>Data_summary</vt:lpstr>
      <vt:lpstr>Read_me!_ftnref1</vt:lpstr>
      <vt:lpstr>Read_me!_ftnref2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2024-01-18T10:16:34Z</dcterms:modified>
</cp:coreProperties>
</file>